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partment Directories\Admin Services\BUDGETSAC\BUDGET 2025-26\2025-2026 RAR's\SS\For Upload\"/>
    </mc:Choice>
  </mc:AlternateContent>
  <xr:revisionPtr revIDLastSave="0" documentId="13_ncr:1_{2C10A8F7-50A9-4F92-A4CF-50341F0061F8}" xr6:coauthVersionLast="47" xr6:coauthVersionMax="47" xr10:uidLastSave="{00000000-0000-0000-0000-000000000000}"/>
  <bookViews>
    <workbookView xWindow="-120" yWindow="-120" windowWidth="29040" windowHeight="15720" xr2:uid="{C717624A-FB5D-4A3F-B4BD-A38FEC132777}"/>
  </bookViews>
  <sheets>
    <sheet name="SS_FY25.26" sheetId="1" r:id="rId1"/>
  </sheets>
  <definedNames>
    <definedName name="_xlnm._FilterDatabase" localSheetId="0" hidden="1">SS_FY25.26!$A$2:$K$25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" l="1"/>
  <c r="H28" i="1"/>
  <c r="H47" i="1"/>
  <c r="H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Hubbard, Vaniethia</author>
  </authors>
  <commentList>
    <comment ref="H22" authorId="0" shapeId="0" xr:uid="{57B1E4C0-CAF3-444B-A348-5D8B3EE188E7}">
      <text>
        <r>
          <rPr>
            <b/>
            <sz val="9"/>
            <color indexed="81"/>
            <rFont val="Tahoma"/>
            <family val="2"/>
          </rPr>
          <t>Hubbard, Vaniethia:</t>
        </r>
        <r>
          <rPr>
            <sz val="9"/>
            <color indexed="81"/>
            <rFont val="Tahoma"/>
            <family val="2"/>
          </rPr>
          <t xml:space="preserve">
I presume this amount requested was for 1 short term staff yet the item description notes for 2 short term staff. Please double the cost to cover both, if necessary. </t>
        </r>
      </text>
    </comment>
  </commentList>
</comments>
</file>

<file path=xl/sharedStrings.xml><?xml version="1.0" encoding="utf-8"?>
<sst xmlns="http://schemas.openxmlformats.org/spreadsheetml/2006/main" count="334" uniqueCount="98">
  <si>
    <t>SAC REASOURCE ALLOCATION REQUEST FORM FY 2025/26 (Student Services)</t>
  </si>
  <si>
    <t>Unit</t>
  </si>
  <si>
    <t>Fiscal Year</t>
  </si>
  <si>
    <t>Request Type</t>
  </si>
  <si>
    <t>Item Description</t>
  </si>
  <si>
    <t>Facilities Improvement Request?</t>
  </si>
  <si>
    <t>Has this request been submitted to other funding sources?</t>
  </si>
  <si>
    <t>Is this an annual on-going expense?</t>
  </si>
  <si>
    <t>Estimated Cost</t>
  </si>
  <si>
    <t>ITEM FUNDED?
YES/NO</t>
  </si>
  <si>
    <t>GL Account will be added during the funding period</t>
  </si>
  <si>
    <t>Funded Amount</t>
  </si>
  <si>
    <t>Student Services - Student Advocacy &amp; Accountability - Manager Division</t>
  </si>
  <si>
    <t>2025 - 2026</t>
  </si>
  <si>
    <t>Marketing &amp; Application Development</t>
  </si>
  <si>
    <t>Student Leadership Academy: Marketing materials (Tablecloth, Retractable Banner, Printing Costs)</t>
  </si>
  <si>
    <t>No</t>
  </si>
  <si>
    <t>Yes</t>
  </si>
  <si>
    <t>13-0003-649000-19705-4610</t>
  </si>
  <si>
    <t>Other</t>
  </si>
  <si>
    <t>SLA:Leadership Challenge for Student Services Coordinator to be a trained facilitator in order to provide leadership foundation training to students entering Student Leadership Academy.  This leadership model will be incorporated through the program.</t>
  </si>
  <si>
    <t>13-0003-675000-19705-5210</t>
  </si>
  <si>
    <t>Student Leadership Academy: Networking mixer at the end of each semester where students completing the semester program can be recognized for completion, connect with industry professionals, and practice key leadership techniques.</t>
  </si>
  <si>
    <t>11-0000-649000-19705-4610</t>
  </si>
  <si>
    <t>Personnel (Non-Instructional)</t>
  </si>
  <si>
    <t>Peer Mediator Program: Hire student peer mediators to serve time meeting with students needing assistance to navigate difficult conversations with other students, provide resources to manage conflict and campus guidance.</t>
  </si>
  <si>
    <t>11-0000-649000-19705-2340</t>
  </si>
  <si>
    <t>Personnel (Leadership)</t>
  </si>
  <si>
    <t>Student Leadership Academy: Presenter Fees / Honorariums (estimated costs)</t>
  </si>
  <si>
    <t>11-0000-649000-19705-5100</t>
  </si>
  <si>
    <t>Student Accountability Interim Clerk: in the interim of approving and hiring a permanent admin clerk, this interim would provide support during the hiring phase.</t>
  </si>
  <si>
    <t>13-0003-649000-19705-2320</t>
  </si>
  <si>
    <t>Student Services - Student Affairs - Manager Division</t>
  </si>
  <si>
    <t>Equipment (Non-Instructional) &gt; $1,000 per item</t>
  </si>
  <si>
    <t>Purchase laptops or I-pads, security cord, and stands (10) for Starfish check-in/kiosks to track students utilizing services and events in Student Affairs programs (Affinity Centers/Programs and Outreach)</t>
  </si>
  <si>
    <t>13-0003-649000-19620-6410</t>
  </si>
  <si>
    <t>Student Services - Student Advocacy &amp; Accountability</t>
  </si>
  <si>
    <t>Accessible Materials</t>
  </si>
  <si>
    <t>Short-Term: Title IX Specialist-Student Program Spec.</t>
  </si>
  <si>
    <t>Student Services - Disabled Student Programs &amp; Services</t>
  </si>
  <si>
    <t>Equipment (Instructional) &gt; $1,000 per item</t>
  </si>
  <si>
    <t>Android &amp; iOS Devices - laptops and/or tablets with Android and iOs operating systems to allow opportunity to evaluate, train, and support students' utilization of assistive technology on these widely-used platforms.</t>
  </si>
  <si>
    <t>13-0003-493031-19525-6410</t>
  </si>
  <si>
    <t>Assistive Listening Devices (ALDs)</t>
  </si>
  <si>
    <t>13-0003-642000-19525-4610</t>
  </si>
  <si>
    <t>Student Services - Center for Teacher Education</t>
  </si>
  <si>
    <t>Conferences</t>
  </si>
  <si>
    <t>Student Travel Expenses</t>
  </si>
  <si>
    <t>11-0000-649000-15330-5905</t>
  </si>
  <si>
    <t>Institutional Dues and Organizational Memberships</t>
  </si>
  <si>
    <t>11-0000-649000-15330-5300</t>
  </si>
  <si>
    <t>Transportation - Students</t>
  </si>
  <si>
    <t>11-0000-649000-15330-5966</t>
  </si>
  <si>
    <t>Conference Expenses / Staff and Student Pre-Professional Development</t>
  </si>
  <si>
    <t>11-0000-675000-15330-5210</t>
  </si>
  <si>
    <t>Contracted Services (Non-Instructional)</t>
  </si>
  <si>
    <t>RTTC Keynote Speaker: Stipend + Travel</t>
  </si>
  <si>
    <t>11-0000-649000-15330-5100</t>
  </si>
  <si>
    <t>Classified Overtime Costs for Road to Teaching Conference (M&amp;O and ITS)</t>
  </si>
  <si>
    <t>11-0000-649000-15330-2350</t>
  </si>
  <si>
    <t>Student Assistant</t>
  </si>
  <si>
    <t>11-0000-649000-15330-2340</t>
  </si>
  <si>
    <t>Student Services - International Students Program - Manager Division</t>
  </si>
  <si>
    <t>J-1 Visa Program Sponsorship Application Fee</t>
  </si>
  <si>
    <t>13-0003-732000-19535-7620</t>
  </si>
  <si>
    <t>Student Services - Academic Talent Search - Manager Division</t>
  </si>
  <si>
    <t>(2) Student Services Specialist (ADDITIONAL SHORT-TERM HOURS/+6hrs/week/35 weeks)-Century High School, Saddleback High School, Santa Ana High School, Valley High School (Copied on 10/25/2024, 12:24:09)</t>
  </si>
  <si>
    <t>11-0000-649000-19565-2320</t>
  </si>
  <si>
    <t>Student Services Coordinator (ADDITIONAL SHORT-TERM HOURS/+6hrs/week/35 weeks) (Copied on 10/25/2024, 12:09:55)</t>
  </si>
  <si>
    <t>Student Services - TRIO SSS &amp; UB - Manager Division</t>
  </si>
  <si>
    <t>Supplies (Non-Instructional)</t>
  </si>
  <si>
    <t xml:space="preserve"> Requesting funds for (100) TRIO sashes for graduating and/or transferring students, as these are not an allowable expense under grant funds.</t>
  </si>
  <si>
    <t>11-0000-649000-19560-4610</t>
  </si>
  <si>
    <t>Fainbarg Chase Thrive Center - Student Development</t>
  </si>
  <si>
    <t>2024 - 2025</t>
  </si>
  <si>
    <t>Basic Needs: Food Assistance,</t>
  </si>
  <si>
    <t>12-2390-732000-19705-7671</t>
  </si>
  <si>
    <t>Requested Totals</t>
  </si>
  <si>
    <t>Approved Totals</t>
  </si>
  <si>
    <t>Student Services - Student Services VP Office</t>
  </si>
  <si>
    <t>Software/Licenses/Fees (Non-Instructional)</t>
  </si>
  <si>
    <t>CRM Student Engagement Platform</t>
  </si>
  <si>
    <t>Student Services - International Students</t>
  </si>
  <si>
    <t>Study in the USA online marketing profile</t>
  </si>
  <si>
    <t>Supplies (Instructional)</t>
  </si>
  <si>
    <t>Textbooks for CFTE Loan Library</t>
  </si>
  <si>
    <t>Reproduction and Printing Expenses</t>
  </si>
  <si>
    <t>Peer Mediator Program:  Polo shirts for students in program (order minimum of 25)</t>
  </si>
  <si>
    <t>Food for Events</t>
  </si>
  <si>
    <t>Educational Campaigns</t>
  </si>
  <si>
    <t>Supplies for CFTE and Road to Teaching Conference Materials</t>
  </si>
  <si>
    <t>Student Leadership Academy: Swag items for participants to program.  Items include shirts, enamel pins, certificates, and workshop materials for workshop lunch, snacks and administrative tools for workshops.</t>
  </si>
  <si>
    <t>SLA: Student Leadership Academy workshop materials (Student Leadership Challenge) for each student to obtain training materials on student leadership.  We anticipate 30 students for each semester (total of 60)</t>
  </si>
  <si>
    <t>Assistive Technologies [such as, but not limited to, Closed Circuit Tvs (CCTVs), large print keyboards, trackball mouse, other assistive technologies and items to support access]</t>
  </si>
  <si>
    <t>Student Services - Student Success - Manager Division</t>
  </si>
  <si>
    <t>The Student Success department will distribute CAP/GP branded items (e.g., t-shirts, hats, stickers, lanyards) to incoming students at the Discovery Fest in Fall 2024. Success Teams will also distribute t-shirts to continuing students at events.</t>
  </si>
  <si>
    <t>"No" Totals</t>
  </si>
  <si>
    <t>Grand Total (requests)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</si>
</sst>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\$#,##0.00;\(\$#,##0.00\);\$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name val="Calibri"/>
      <family val="2"/>
    </font>
    <font>
      <b/>
      <sz val="11"/>
      <name val="Calibri"/>
      <family val="2"/>
    </font>
    <font>
      <b/>
      <sz val="11"/>
      <name val="Aptos Narrow"/>
      <family val="2"/>
    </font>
    <font>
      <b/>
      <sz val="11"/>
      <color rgb="FF000000"/>
      <name val="Calibri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8F8F"/>
        <bgColor indexed="64"/>
      </patternFill>
    </fill>
    <fill>
      <patternFill patternType="solid">
        <fgColor theme="3" tint="0.74999237037263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/>
    <xf numFmtId="164" fontId="4" fillId="2" borderId="4" xfId="1" applyNumberFormat="1" applyFont="1" applyFill="1" applyBorder="1" applyAlignment="1">
      <alignment wrapText="1"/>
    </xf>
    <xf numFmtId="0" fontId="5" fillId="0" borderId="5" xfId="0" applyFont="1" applyBorder="1"/>
    <xf numFmtId="164" fontId="6" fillId="3" borderId="4" xfId="0" applyNumberFormat="1" applyFont="1" applyFill="1" applyBorder="1" applyAlignment="1">
      <alignment horizontal="center" wrapText="1"/>
    </xf>
    <xf numFmtId="164" fontId="6" fillId="3" borderId="4" xfId="1" applyNumberFormat="1" applyFont="1" applyFill="1" applyBorder="1" applyAlignment="1">
      <alignment horizontal="center" wrapText="1"/>
    </xf>
    <xf numFmtId="0" fontId="2" fillId="0" borderId="0" xfId="0" applyFont="1"/>
    <xf numFmtId="0" fontId="0" fillId="0" borderId="6" xfId="0" applyBorder="1" applyAlignment="1">
      <alignment wrapText="1"/>
    </xf>
    <xf numFmtId="0" fontId="0" fillId="0" borderId="6" xfId="0" applyBorder="1"/>
    <xf numFmtId="164" fontId="0" fillId="0" borderId="6" xfId="1" applyNumberFormat="1" applyFont="1" applyBorder="1"/>
    <xf numFmtId="165" fontId="0" fillId="0" borderId="6" xfId="1" applyNumberFormat="1" applyFont="1" applyBorder="1" applyAlignment="1">
      <alignment wrapText="1"/>
    </xf>
    <xf numFmtId="0" fontId="7" fillId="0" borderId="6" xfId="0" applyFont="1" applyBorder="1" applyAlignment="1">
      <alignment horizontal="left" wrapText="1"/>
    </xf>
    <xf numFmtId="164" fontId="0" fillId="0" borderId="6" xfId="1" applyNumberFormat="1" applyFont="1" applyFill="1" applyBorder="1" applyAlignment="1"/>
    <xf numFmtId="0" fontId="0" fillId="0" borderId="0" xfId="0" applyAlignment="1">
      <alignment wrapText="1"/>
    </xf>
    <xf numFmtId="164" fontId="8" fillId="0" borderId="0" xfId="0" applyNumberFormat="1" applyFont="1"/>
    <xf numFmtId="0" fontId="8" fillId="0" borderId="0" xfId="0" applyFont="1"/>
    <xf numFmtId="0" fontId="4" fillId="0" borderId="0" xfId="0" applyFont="1" applyAlignment="1">
      <alignment horizontal="right"/>
    </xf>
    <xf numFmtId="164" fontId="4" fillId="4" borderId="6" xfId="1" applyNumberFormat="1" applyFont="1" applyFill="1" applyBorder="1" applyAlignment="1">
      <alignment wrapText="1"/>
    </xf>
    <xf numFmtId="165" fontId="0" fillId="0" borderId="0" xfId="1" applyNumberFormat="1" applyFont="1" applyFill="1" applyAlignment="1">
      <alignment wrapText="1"/>
    </xf>
    <xf numFmtId="0" fontId="4" fillId="0" borderId="0" xfId="0" applyFont="1" applyAlignment="1">
      <alignment horizontal="right" wrapText="1"/>
    </xf>
    <xf numFmtId="164" fontId="4" fillId="0" borderId="0" xfId="1" applyNumberFormat="1" applyFont="1" applyFill="1" applyBorder="1" applyAlignment="1">
      <alignment wrapText="1"/>
    </xf>
    <xf numFmtId="164" fontId="8" fillId="0" borderId="6" xfId="0" applyNumberFormat="1" applyFont="1" applyBorder="1"/>
    <xf numFmtId="166" fontId="8" fillId="0" borderId="6" xfId="0" applyNumberFormat="1" applyFont="1" applyBorder="1"/>
    <xf numFmtId="166" fontId="8" fillId="0" borderId="0" xfId="0" applyNumberFormat="1" applyFont="1"/>
    <xf numFmtId="0" fontId="0" fillId="0" borderId="0" xfId="0" applyAlignment="1">
      <alignment horizontal="right"/>
    </xf>
    <xf numFmtId="164" fontId="4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C19F3-7089-4967-BEB7-ABC2D58B3672}">
  <sheetPr>
    <pageSetUpPr fitToPage="1"/>
  </sheetPr>
  <dimension ref="A1:L50"/>
  <sheetViews>
    <sheetView tabSelected="1" zoomScale="90" zoomScaleNormal="90" workbookViewId="0">
      <pane ySplit="2" topLeftCell="A3" activePane="bottomLeft" state="frozen"/>
      <selection activeCell="C1" sqref="C1"/>
      <selection pane="bottomLeft" activeCell="C4" sqref="C4"/>
    </sheetView>
  </sheetViews>
  <sheetFormatPr defaultRowHeight="15" x14ac:dyDescent="0.25"/>
  <cols>
    <col min="1" max="1" width="36.85546875" customWidth="1"/>
    <col min="2" max="2" width="11.28515625" bestFit="1" customWidth="1"/>
    <col min="3" max="3" width="17" style="17" customWidth="1"/>
    <col min="4" max="4" width="44.42578125" style="17" customWidth="1"/>
    <col min="5" max="5" width="13.28515625" bestFit="1" customWidth="1"/>
    <col min="6" max="6" width="15" customWidth="1"/>
    <col min="7" max="7" width="13.28515625" customWidth="1"/>
    <col min="8" max="8" width="14.85546875" style="18" customWidth="1"/>
    <col min="9" max="9" width="3.7109375" style="19" customWidth="1"/>
    <col min="10" max="10" width="10" style="19" bestFit="1" customWidth="1"/>
    <col min="11" max="11" width="28.28515625" style="19" customWidth="1"/>
    <col min="12" max="12" width="12.5703125" style="18" customWidth="1"/>
  </cols>
  <sheetData>
    <row r="1" spans="1:12" ht="32.25" thickBo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10" customFormat="1" ht="65.25" customHeight="1" x14ac:dyDescent="0.2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7"/>
      <c r="J2" s="8" t="s">
        <v>9</v>
      </c>
      <c r="K2" s="8" t="s">
        <v>10</v>
      </c>
      <c r="L2" s="9" t="s">
        <v>11</v>
      </c>
    </row>
    <row r="3" spans="1:12" ht="45" x14ac:dyDescent="0.25">
      <c r="A3" s="11" t="s">
        <v>12</v>
      </c>
      <c r="B3" s="12" t="s">
        <v>13</v>
      </c>
      <c r="C3" s="11" t="s">
        <v>14</v>
      </c>
      <c r="D3" s="11" t="s">
        <v>15</v>
      </c>
      <c r="E3" s="11" t="s">
        <v>16</v>
      </c>
      <c r="F3" s="12" t="s">
        <v>16</v>
      </c>
      <c r="G3" s="12" t="s">
        <v>16</v>
      </c>
      <c r="H3" s="13">
        <v>500</v>
      </c>
      <c r="I3" s="14"/>
      <c r="J3" s="11" t="s">
        <v>17</v>
      </c>
      <c r="K3" s="11" t="s">
        <v>18</v>
      </c>
      <c r="L3" s="13">
        <v>500</v>
      </c>
    </row>
    <row r="4" spans="1:12" ht="90" x14ac:dyDescent="0.25">
      <c r="A4" s="11" t="s">
        <v>12</v>
      </c>
      <c r="B4" s="12" t="s">
        <v>13</v>
      </c>
      <c r="C4" s="11" t="s">
        <v>19</v>
      </c>
      <c r="D4" s="11" t="s">
        <v>20</v>
      </c>
      <c r="E4" s="11" t="s">
        <v>16</v>
      </c>
      <c r="F4" s="12" t="s">
        <v>16</v>
      </c>
      <c r="G4" s="12" t="s">
        <v>16</v>
      </c>
      <c r="H4" s="13">
        <v>4050</v>
      </c>
      <c r="I4" s="14"/>
      <c r="J4" s="11" t="s">
        <v>17</v>
      </c>
      <c r="K4" s="11" t="s">
        <v>21</v>
      </c>
      <c r="L4" s="13">
        <v>4050</v>
      </c>
    </row>
    <row r="5" spans="1:12" ht="90" x14ac:dyDescent="0.25">
      <c r="A5" s="11" t="s">
        <v>12</v>
      </c>
      <c r="B5" s="12" t="s">
        <v>13</v>
      </c>
      <c r="C5" s="11" t="s">
        <v>19</v>
      </c>
      <c r="D5" s="11" t="s">
        <v>22</v>
      </c>
      <c r="E5" s="11" t="s">
        <v>16</v>
      </c>
      <c r="F5" s="12" t="s">
        <v>16</v>
      </c>
      <c r="G5" s="12" t="s">
        <v>17</v>
      </c>
      <c r="H5" s="13">
        <v>4550</v>
      </c>
      <c r="I5" s="14"/>
      <c r="J5" s="11" t="s">
        <v>17</v>
      </c>
      <c r="K5" s="11" t="s">
        <v>23</v>
      </c>
      <c r="L5" s="13">
        <v>4550</v>
      </c>
    </row>
    <row r="6" spans="1:12" ht="90" x14ac:dyDescent="0.25">
      <c r="A6" s="11" t="s">
        <v>12</v>
      </c>
      <c r="B6" s="12" t="s">
        <v>13</v>
      </c>
      <c r="C6" s="11" t="s">
        <v>24</v>
      </c>
      <c r="D6" s="11" t="s">
        <v>25</v>
      </c>
      <c r="E6" s="11" t="s">
        <v>16</v>
      </c>
      <c r="F6" s="12" t="s">
        <v>16</v>
      </c>
      <c r="G6" s="12" t="s">
        <v>17</v>
      </c>
      <c r="H6" s="13">
        <v>15500</v>
      </c>
      <c r="I6" s="14"/>
      <c r="J6" s="11" t="s">
        <v>17</v>
      </c>
      <c r="K6" s="11" t="s">
        <v>26</v>
      </c>
      <c r="L6" s="13">
        <v>15500</v>
      </c>
    </row>
    <row r="7" spans="1:12" ht="30" x14ac:dyDescent="0.25">
      <c r="A7" s="11" t="s">
        <v>12</v>
      </c>
      <c r="B7" s="12" t="s">
        <v>13</v>
      </c>
      <c r="C7" s="11" t="s">
        <v>27</v>
      </c>
      <c r="D7" s="11" t="s">
        <v>28</v>
      </c>
      <c r="E7" s="11" t="s">
        <v>16</v>
      </c>
      <c r="F7" s="12" t="s">
        <v>16</v>
      </c>
      <c r="G7" s="12" t="s">
        <v>17</v>
      </c>
      <c r="H7" s="13">
        <v>6000</v>
      </c>
      <c r="I7" s="14"/>
      <c r="J7" s="11" t="s">
        <v>17</v>
      </c>
      <c r="K7" s="11" t="s">
        <v>29</v>
      </c>
      <c r="L7" s="13">
        <v>6000</v>
      </c>
    </row>
    <row r="8" spans="1:12" ht="60" x14ac:dyDescent="0.25">
      <c r="A8" s="11" t="s">
        <v>12</v>
      </c>
      <c r="B8" s="12" t="s">
        <v>13</v>
      </c>
      <c r="C8" s="11" t="s">
        <v>24</v>
      </c>
      <c r="D8" s="11" t="s">
        <v>30</v>
      </c>
      <c r="E8" s="11" t="s">
        <v>16</v>
      </c>
      <c r="F8" s="12" t="s">
        <v>16</v>
      </c>
      <c r="G8" s="12" t="s">
        <v>16</v>
      </c>
      <c r="H8" s="13">
        <v>40000</v>
      </c>
      <c r="I8" s="14"/>
      <c r="J8" s="11" t="s">
        <v>17</v>
      </c>
      <c r="K8" s="11" t="s">
        <v>31</v>
      </c>
      <c r="L8" s="13">
        <v>40000</v>
      </c>
    </row>
    <row r="9" spans="1:12" ht="75" x14ac:dyDescent="0.25">
      <c r="A9" s="11" t="s">
        <v>32</v>
      </c>
      <c r="B9" s="12" t="s">
        <v>13</v>
      </c>
      <c r="C9" s="11" t="s">
        <v>33</v>
      </c>
      <c r="D9" s="11" t="s">
        <v>34</v>
      </c>
      <c r="E9" s="11" t="s">
        <v>16</v>
      </c>
      <c r="F9" s="12" t="s">
        <v>16</v>
      </c>
      <c r="G9" s="12" t="s">
        <v>16</v>
      </c>
      <c r="H9" s="13">
        <v>10000</v>
      </c>
      <c r="I9" s="14"/>
      <c r="J9" s="11" t="s">
        <v>17</v>
      </c>
      <c r="K9" s="11" t="s">
        <v>35</v>
      </c>
      <c r="L9" s="13">
        <v>10000</v>
      </c>
    </row>
    <row r="10" spans="1:12" ht="45" x14ac:dyDescent="0.25">
      <c r="A10" s="11" t="s">
        <v>36</v>
      </c>
      <c r="B10" s="12" t="s">
        <v>13</v>
      </c>
      <c r="C10" s="11" t="s">
        <v>14</v>
      </c>
      <c r="D10" s="11" t="s">
        <v>37</v>
      </c>
      <c r="E10" s="11" t="s">
        <v>16</v>
      </c>
      <c r="F10" s="12" t="s">
        <v>16</v>
      </c>
      <c r="G10" s="12" t="s">
        <v>16</v>
      </c>
      <c r="H10" s="13">
        <v>1500</v>
      </c>
      <c r="I10" s="14"/>
      <c r="J10" s="11" t="s">
        <v>17</v>
      </c>
      <c r="K10" s="11" t="s">
        <v>18</v>
      </c>
      <c r="L10" s="13">
        <v>1500</v>
      </c>
    </row>
    <row r="11" spans="1:12" ht="30" x14ac:dyDescent="0.25">
      <c r="A11" s="11" t="s">
        <v>12</v>
      </c>
      <c r="B11" s="12" t="s">
        <v>13</v>
      </c>
      <c r="C11" s="11" t="s">
        <v>24</v>
      </c>
      <c r="D11" s="11" t="s">
        <v>38</v>
      </c>
      <c r="E11" s="11" t="s">
        <v>16</v>
      </c>
      <c r="F11" s="12" t="s">
        <v>16</v>
      </c>
      <c r="G11" s="12" t="s">
        <v>16</v>
      </c>
      <c r="H11" s="13">
        <v>40000</v>
      </c>
      <c r="I11" s="14"/>
      <c r="J11" s="11" t="s">
        <v>17</v>
      </c>
      <c r="K11" s="11" t="s">
        <v>31</v>
      </c>
      <c r="L11" s="13">
        <v>40000</v>
      </c>
    </row>
    <row r="12" spans="1:12" ht="75" x14ac:dyDescent="0.25">
      <c r="A12" s="11" t="s">
        <v>39</v>
      </c>
      <c r="B12" s="12" t="s">
        <v>13</v>
      </c>
      <c r="C12" s="11" t="s">
        <v>40</v>
      </c>
      <c r="D12" s="11" t="s">
        <v>41</v>
      </c>
      <c r="E12" s="11" t="s">
        <v>16</v>
      </c>
      <c r="F12" s="12" t="s">
        <v>16</v>
      </c>
      <c r="G12" s="12" t="s">
        <v>16</v>
      </c>
      <c r="H12" s="13">
        <v>5000</v>
      </c>
      <c r="I12" s="14"/>
      <c r="J12" s="11" t="s">
        <v>17</v>
      </c>
      <c r="K12" s="11" t="s">
        <v>42</v>
      </c>
      <c r="L12" s="13">
        <v>5000</v>
      </c>
    </row>
    <row r="13" spans="1:12" ht="30" x14ac:dyDescent="0.25">
      <c r="A13" s="11" t="s">
        <v>39</v>
      </c>
      <c r="B13" s="12" t="s">
        <v>13</v>
      </c>
      <c r="C13" s="11" t="s">
        <v>19</v>
      </c>
      <c r="D13" s="11" t="s">
        <v>43</v>
      </c>
      <c r="E13" s="11" t="s">
        <v>16</v>
      </c>
      <c r="F13" s="12" t="s">
        <v>16</v>
      </c>
      <c r="G13" s="12" t="s">
        <v>16</v>
      </c>
      <c r="H13" s="13">
        <v>20000</v>
      </c>
      <c r="I13" s="14"/>
      <c r="J13" s="11" t="s">
        <v>17</v>
      </c>
      <c r="K13" s="11" t="s">
        <v>44</v>
      </c>
      <c r="L13" s="13">
        <v>20000</v>
      </c>
    </row>
    <row r="14" spans="1:12" ht="15" customHeight="1" x14ac:dyDescent="0.25">
      <c r="A14" s="11" t="s">
        <v>45</v>
      </c>
      <c r="B14" s="12" t="s">
        <v>13</v>
      </c>
      <c r="C14" s="11" t="s">
        <v>46</v>
      </c>
      <c r="D14" s="11" t="s">
        <v>47</v>
      </c>
      <c r="E14" s="11" t="s">
        <v>16</v>
      </c>
      <c r="F14" s="12" t="s">
        <v>16</v>
      </c>
      <c r="G14" s="12" t="s">
        <v>17</v>
      </c>
      <c r="H14" s="13">
        <v>500</v>
      </c>
      <c r="I14" s="14"/>
      <c r="J14" s="11" t="s">
        <v>17</v>
      </c>
      <c r="K14" s="11" t="s">
        <v>48</v>
      </c>
      <c r="L14" s="13">
        <v>500</v>
      </c>
    </row>
    <row r="15" spans="1:12" ht="30" x14ac:dyDescent="0.25">
      <c r="A15" s="11" t="s">
        <v>45</v>
      </c>
      <c r="B15" s="12" t="s">
        <v>13</v>
      </c>
      <c r="C15" s="11" t="s">
        <v>46</v>
      </c>
      <c r="D15" s="11" t="s">
        <v>49</v>
      </c>
      <c r="E15" s="11" t="s">
        <v>16</v>
      </c>
      <c r="F15" s="12" t="s">
        <v>16</v>
      </c>
      <c r="G15" s="12"/>
      <c r="H15" s="13">
        <v>712</v>
      </c>
      <c r="I15" s="14"/>
      <c r="J15" s="11" t="s">
        <v>17</v>
      </c>
      <c r="K15" s="11" t="s">
        <v>50</v>
      </c>
      <c r="L15" s="13">
        <v>712</v>
      </c>
    </row>
    <row r="16" spans="1:12" ht="15" customHeight="1" x14ac:dyDescent="0.25">
      <c r="A16" s="11" t="s">
        <v>45</v>
      </c>
      <c r="B16" s="12" t="s">
        <v>13</v>
      </c>
      <c r="C16" s="11" t="s">
        <v>46</v>
      </c>
      <c r="D16" s="11" t="s">
        <v>51</v>
      </c>
      <c r="E16" s="11" t="s">
        <v>16</v>
      </c>
      <c r="F16" s="12" t="s">
        <v>16</v>
      </c>
      <c r="G16" s="12" t="s">
        <v>17</v>
      </c>
      <c r="H16" s="13">
        <v>2200</v>
      </c>
      <c r="I16" s="14"/>
      <c r="J16" s="11" t="s">
        <v>17</v>
      </c>
      <c r="K16" s="11" t="s">
        <v>52</v>
      </c>
      <c r="L16" s="13">
        <v>2200</v>
      </c>
    </row>
    <row r="17" spans="1:12" ht="30" x14ac:dyDescent="0.25">
      <c r="A17" s="11" t="s">
        <v>45</v>
      </c>
      <c r="B17" s="12" t="s">
        <v>13</v>
      </c>
      <c r="C17" s="11" t="s">
        <v>46</v>
      </c>
      <c r="D17" s="11" t="s">
        <v>53</v>
      </c>
      <c r="E17" s="11" t="s">
        <v>16</v>
      </c>
      <c r="F17" s="12" t="s">
        <v>16</v>
      </c>
      <c r="G17" s="12" t="s">
        <v>17</v>
      </c>
      <c r="H17" s="13">
        <v>8500</v>
      </c>
      <c r="I17" s="14"/>
      <c r="J17" s="11" t="s">
        <v>17</v>
      </c>
      <c r="K17" s="11" t="s">
        <v>54</v>
      </c>
      <c r="L17" s="13">
        <v>8500</v>
      </c>
    </row>
    <row r="18" spans="1:12" ht="45" x14ac:dyDescent="0.25">
      <c r="A18" s="11" t="s">
        <v>45</v>
      </c>
      <c r="B18" s="12" t="s">
        <v>13</v>
      </c>
      <c r="C18" s="11" t="s">
        <v>55</v>
      </c>
      <c r="D18" s="11" t="s">
        <v>56</v>
      </c>
      <c r="E18" s="11" t="s">
        <v>16</v>
      </c>
      <c r="F18" s="12" t="s">
        <v>16</v>
      </c>
      <c r="G18" s="12" t="s">
        <v>17</v>
      </c>
      <c r="H18" s="13">
        <v>1500</v>
      </c>
      <c r="I18" s="14"/>
      <c r="J18" s="11" t="s">
        <v>17</v>
      </c>
      <c r="K18" s="11" t="s">
        <v>57</v>
      </c>
      <c r="L18" s="13">
        <v>1500</v>
      </c>
    </row>
    <row r="19" spans="1:12" ht="30" x14ac:dyDescent="0.25">
      <c r="A19" s="11" t="s">
        <v>45</v>
      </c>
      <c r="B19" s="12" t="s">
        <v>13</v>
      </c>
      <c r="C19" s="11" t="s">
        <v>24</v>
      </c>
      <c r="D19" s="11" t="s">
        <v>58</v>
      </c>
      <c r="E19" s="11" t="s">
        <v>16</v>
      </c>
      <c r="F19" s="12" t="s">
        <v>16</v>
      </c>
      <c r="G19" s="12" t="s">
        <v>17</v>
      </c>
      <c r="H19" s="13">
        <v>2000</v>
      </c>
      <c r="I19" s="14"/>
      <c r="J19" s="11" t="s">
        <v>17</v>
      </c>
      <c r="K19" s="11" t="s">
        <v>59</v>
      </c>
      <c r="L19" s="13">
        <v>2000</v>
      </c>
    </row>
    <row r="20" spans="1:12" ht="30" x14ac:dyDescent="0.25">
      <c r="A20" s="11" t="s">
        <v>45</v>
      </c>
      <c r="B20" s="12" t="s">
        <v>13</v>
      </c>
      <c r="C20" s="11" t="s">
        <v>24</v>
      </c>
      <c r="D20" s="11" t="s">
        <v>60</v>
      </c>
      <c r="E20" s="11" t="s">
        <v>16</v>
      </c>
      <c r="F20" s="12" t="s">
        <v>16</v>
      </c>
      <c r="G20" s="12" t="s">
        <v>17</v>
      </c>
      <c r="H20" s="13">
        <v>12517</v>
      </c>
      <c r="I20" s="14"/>
      <c r="J20" s="11" t="s">
        <v>17</v>
      </c>
      <c r="K20" s="11" t="s">
        <v>61</v>
      </c>
      <c r="L20" s="13">
        <v>12517</v>
      </c>
    </row>
    <row r="21" spans="1:12" ht="30" x14ac:dyDescent="0.25">
      <c r="A21" s="11" t="s">
        <v>62</v>
      </c>
      <c r="B21" s="12" t="s">
        <v>13</v>
      </c>
      <c r="C21" s="11" t="s">
        <v>19</v>
      </c>
      <c r="D21" s="11" t="s">
        <v>63</v>
      </c>
      <c r="E21" s="11" t="s">
        <v>16</v>
      </c>
      <c r="F21" s="12" t="s">
        <v>16</v>
      </c>
      <c r="G21" s="12" t="s">
        <v>16</v>
      </c>
      <c r="H21" s="13">
        <v>3982</v>
      </c>
      <c r="I21" s="14"/>
      <c r="J21" s="11" t="s">
        <v>17</v>
      </c>
      <c r="K21" s="11" t="s">
        <v>64</v>
      </c>
      <c r="L21" s="13">
        <v>3982</v>
      </c>
    </row>
    <row r="22" spans="1:12" ht="75" x14ac:dyDescent="0.25">
      <c r="A22" s="11" t="s">
        <v>65</v>
      </c>
      <c r="B22" s="12" t="s">
        <v>13</v>
      </c>
      <c r="C22" s="11" t="s">
        <v>24</v>
      </c>
      <c r="D22" s="11" t="s">
        <v>66</v>
      </c>
      <c r="E22" s="11" t="s">
        <v>16</v>
      </c>
      <c r="F22" s="12" t="s">
        <v>16</v>
      </c>
      <c r="G22" s="12" t="s">
        <v>17</v>
      </c>
      <c r="H22" s="13">
        <v>16838</v>
      </c>
      <c r="I22" s="14"/>
      <c r="J22" s="11" t="s">
        <v>17</v>
      </c>
      <c r="K22" s="11" t="s">
        <v>67</v>
      </c>
      <c r="L22" s="13">
        <v>16838</v>
      </c>
    </row>
    <row r="23" spans="1:12" ht="45" x14ac:dyDescent="0.25">
      <c r="A23" s="11" t="s">
        <v>65</v>
      </c>
      <c r="B23" s="12" t="s">
        <v>13</v>
      </c>
      <c r="C23" s="11" t="s">
        <v>24</v>
      </c>
      <c r="D23" s="11" t="s">
        <v>68</v>
      </c>
      <c r="E23" s="11" t="s">
        <v>16</v>
      </c>
      <c r="F23" s="12" t="s">
        <v>16</v>
      </c>
      <c r="G23" s="12" t="s">
        <v>17</v>
      </c>
      <c r="H23" s="13">
        <v>10844</v>
      </c>
      <c r="I23" s="14"/>
      <c r="J23" s="11" t="s">
        <v>17</v>
      </c>
      <c r="K23" s="11" t="s">
        <v>67</v>
      </c>
      <c r="L23" s="13">
        <v>10844</v>
      </c>
    </row>
    <row r="24" spans="1:12" ht="60" x14ac:dyDescent="0.25">
      <c r="A24" s="11" t="s">
        <v>69</v>
      </c>
      <c r="B24" s="12" t="s">
        <v>13</v>
      </c>
      <c r="C24" s="11" t="s">
        <v>70</v>
      </c>
      <c r="D24" s="11" t="s">
        <v>71</v>
      </c>
      <c r="E24" s="11" t="s">
        <v>16</v>
      </c>
      <c r="F24" s="12" t="s">
        <v>16</v>
      </c>
      <c r="G24" s="12" t="s">
        <v>17</v>
      </c>
      <c r="H24" s="13">
        <v>3500</v>
      </c>
      <c r="I24" s="14"/>
      <c r="J24" s="11" t="s">
        <v>17</v>
      </c>
      <c r="K24" s="11" t="s">
        <v>72</v>
      </c>
      <c r="L24" s="13">
        <v>3500</v>
      </c>
    </row>
    <row r="25" spans="1:12" ht="30" x14ac:dyDescent="0.25">
      <c r="A25" s="11" t="s">
        <v>73</v>
      </c>
      <c r="B25" s="12" t="s">
        <v>74</v>
      </c>
      <c r="C25" s="15" t="s">
        <v>19</v>
      </c>
      <c r="D25" s="15" t="s">
        <v>75</v>
      </c>
      <c r="E25" s="12" t="s">
        <v>16</v>
      </c>
      <c r="F25" s="12" t="s">
        <v>16</v>
      </c>
      <c r="G25" s="12" t="s">
        <v>17</v>
      </c>
      <c r="H25" s="16">
        <v>200000</v>
      </c>
      <c r="I25" s="12"/>
      <c r="J25" s="12" t="s">
        <v>17</v>
      </c>
      <c r="K25" s="11" t="s">
        <v>76</v>
      </c>
      <c r="L25" s="16">
        <v>200000</v>
      </c>
    </row>
    <row r="28" spans="1:12" x14ac:dyDescent="0.25">
      <c r="G28" s="20" t="s">
        <v>77</v>
      </c>
      <c r="H28" s="21">
        <f>SUM(H3:H25)</f>
        <v>410193</v>
      </c>
      <c r="I28" s="22"/>
      <c r="J28" s="17"/>
      <c r="K28" s="23" t="s">
        <v>78</v>
      </c>
      <c r="L28" s="21">
        <f>SUM(L3:L25)</f>
        <v>410193</v>
      </c>
    </row>
    <row r="29" spans="1:12" x14ac:dyDescent="0.25">
      <c r="G29" s="20"/>
      <c r="H29" s="24"/>
      <c r="I29" s="22"/>
      <c r="J29" s="17"/>
      <c r="K29" s="23"/>
      <c r="L29" s="24"/>
    </row>
    <row r="30" spans="1:12" x14ac:dyDescent="0.25">
      <c r="G30" s="20"/>
      <c r="H30" s="24"/>
      <c r="I30" s="22"/>
      <c r="J30" s="17"/>
      <c r="K30" s="23"/>
      <c r="L30" s="24"/>
    </row>
    <row r="32" spans="1:12" ht="45" x14ac:dyDescent="0.25">
      <c r="A32" s="11" t="s">
        <v>79</v>
      </c>
      <c r="B32" s="12" t="s">
        <v>13</v>
      </c>
      <c r="C32" s="11" t="s">
        <v>80</v>
      </c>
      <c r="D32" s="11" t="s">
        <v>81</v>
      </c>
      <c r="E32" s="12" t="s">
        <v>16</v>
      </c>
      <c r="F32" s="12" t="s">
        <v>16</v>
      </c>
      <c r="G32" s="12" t="s">
        <v>16</v>
      </c>
      <c r="H32" s="25">
        <v>190000</v>
      </c>
      <c r="I32" s="26"/>
      <c r="J32" s="26" t="s">
        <v>16</v>
      </c>
      <c r="K32" s="26"/>
      <c r="L32" s="25"/>
    </row>
    <row r="33" spans="1:12" ht="45" x14ac:dyDescent="0.25">
      <c r="A33" s="11" t="s">
        <v>82</v>
      </c>
      <c r="B33" s="12" t="s">
        <v>13</v>
      </c>
      <c r="C33" s="11" t="s">
        <v>14</v>
      </c>
      <c r="D33" s="11" t="s">
        <v>83</v>
      </c>
      <c r="E33" s="11" t="s">
        <v>16</v>
      </c>
      <c r="F33" s="12" t="s">
        <v>16</v>
      </c>
      <c r="G33" s="12" t="s">
        <v>16</v>
      </c>
      <c r="H33" s="13">
        <v>11000</v>
      </c>
      <c r="I33" s="14"/>
      <c r="J33" s="26" t="s">
        <v>16</v>
      </c>
      <c r="K33" s="11"/>
      <c r="L33" s="13"/>
    </row>
    <row r="34" spans="1:12" ht="30" x14ac:dyDescent="0.25">
      <c r="A34" s="11" t="s">
        <v>45</v>
      </c>
      <c r="B34" s="12" t="s">
        <v>13</v>
      </c>
      <c r="C34" s="11" t="s">
        <v>84</v>
      </c>
      <c r="D34" s="11" t="s">
        <v>85</v>
      </c>
      <c r="E34" s="12" t="s">
        <v>16</v>
      </c>
      <c r="F34" s="12" t="s">
        <v>16</v>
      </c>
      <c r="G34" s="12" t="s">
        <v>17</v>
      </c>
      <c r="H34" s="25">
        <v>5600</v>
      </c>
      <c r="I34" s="26"/>
      <c r="J34" s="26" t="s">
        <v>16</v>
      </c>
      <c r="K34" s="26"/>
      <c r="L34" s="25"/>
    </row>
    <row r="35" spans="1:12" ht="30" x14ac:dyDescent="0.25">
      <c r="A35" s="11" t="s">
        <v>45</v>
      </c>
      <c r="B35" s="12" t="s">
        <v>13</v>
      </c>
      <c r="C35" s="11" t="s">
        <v>70</v>
      </c>
      <c r="D35" s="11" t="s">
        <v>86</v>
      </c>
      <c r="E35" s="12" t="s">
        <v>16</v>
      </c>
      <c r="F35" s="12" t="s">
        <v>16</v>
      </c>
      <c r="G35" s="12" t="s">
        <v>17</v>
      </c>
      <c r="H35" s="25">
        <v>600</v>
      </c>
      <c r="I35" s="26"/>
      <c r="J35" s="26" t="s">
        <v>16</v>
      </c>
      <c r="K35" s="26"/>
      <c r="L35" s="25"/>
    </row>
    <row r="36" spans="1:12" ht="30" x14ac:dyDescent="0.25">
      <c r="A36" s="11" t="s">
        <v>12</v>
      </c>
      <c r="B36" s="12" t="s">
        <v>13</v>
      </c>
      <c r="C36" s="11" t="s">
        <v>70</v>
      </c>
      <c r="D36" s="11" t="s">
        <v>87</v>
      </c>
      <c r="E36" s="12" t="s">
        <v>16</v>
      </c>
      <c r="F36" s="12" t="s">
        <v>16</v>
      </c>
      <c r="G36" s="12" t="s">
        <v>17</v>
      </c>
      <c r="H36" s="25">
        <v>650</v>
      </c>
      <c r="I36" s="26"/>
      <c r="J36" s="26" t="s">
        <v>16</v>
      </c>
      <c r="K36" s="26"/>
      <c r="L36" s="25"/>
    </row>
    <row r="37" spans="1:12" ht="30" x14ac:dyDescent="0.25">
      <c r="A37" s="11" t="s">
        <v>45</v>
      </c>
      <c r="B37" s="12" t="s">
        <v>13</v>
      </c>
      <c r="C37" s="11" t="s">
        <v>70</v>
      </c>
      <c r="D37" s="11" t="s">
        <v>88</v>
      </c>
      <c r="E37" s="12" t="s">
        <v>16</v>
      </c>
      <c r="F37" s="12" t="s">
        <v>16</v>
      </c>
      <c r="G37" s="12" t="s">
        <v>17</v>
      </c>
      <c r="H37" s="25">
        <v>1000</v>
      </c>
      <c r="I37" s="26"/>
      <c r="J37" s="26" t="s">
        <v>16</v>
      </c>
      <c r="K37" s="26"/>
      <c r="L37" s="25"/>
    </row>
    <row r="38" spans="1:12" ht="30" x14ac:dyDescent="0.25">
      <c r="A38" s="11" t="s">
        <v>36</v>
      </c>
      <c r="B38" s="12" t="s">
        <v>13</v>
      </c>
      <c r="C38" s="11" t="s">
        <v>70</v>
      </c>
      <c r="D38" s="11" t="s">
        <v>89</v>
      </c>
      <c r="E38" s="12" t="s">
        <v>16</v>
      </c>
      <c r="F38" s="12" t="s">
        <v>16</v>
      </c>
      <c r="G38" s="12" t="s">
        <v>17</v>
      </c>
      <c r="H38" s="25">
        <v>1500</v>
      </c>
      <c r="I38" s="26"/>
      <c r="J38" s="26" t="s">
        <v>16</v>
      </c>
      <c r="K38" s="26"/>
      <c r="L38" s="25"/>
    </row>
    <row r="39" spans="1:12" ht="30" x14ac:dyDescent="0.25">
      <c r="A39" s="11" t="s">
        <v>12</v>
      </c>
      <c r="B39" s="12" t="s">
        <v>13</v>
      </c>
      <c r="C39" s="11" t="s">
        <v>70</v>
      </c>
      <c r="D39" s="11" t="s">
        <v>89</v>
      </c>
      <c r="E39" s="12" t="s">
        <v>16</v>
      </c>
      <c r="F39" s="12" t="s">
        <v>16</v>
      </c>
      <c r="G39" s="12" t="s">
        <v>16</v>
      </c>
      <c r="H39" s="25">
        <v>1500</v>
      </c>
      <c r="I39" s="26"/>
      <c r="J39" s="26" t="s">
        <v>16</v>
      </c>
      <c r="K39" s="26"/>
      <c r="L39" s="25"/>
    </row>
    <row r="40" spans="1:12" ht="30" x14ac:dyDescent="0.25">
      <c r="A40" s="11" t="s">
        <v>45</v>
      </c>
      <c r="B40" s="12" t="s">
        <v>13</v>
      </c>
      <c r="C40" s="11" t="s">
        <v>70</v>
      </c>
      <c r="D40" s="11" t="s">
        <v>90</v>
      </c>
      <c r="E40" s="12" t="s">
        <v>16</v>
      </c>
      <c r="F40" s="12" t="s">
        <v>16</v>
      </c>
      <c r="G40" s="12" t="s">
        <v>17</v>
      </c>
      <c r="H40" s="25">
        <v>2465</v>
      </c>
      <c r="I40" s="26"/>
      <c r="J40" s="26" t="s">
        <v>16</v>
      </c>
      <c r="K40" s="26"/>
      <c r="L40" s="25"/>
    </row>
    <row r="41" spans="1:12" ht="60" x14ac:dyDescent="0.25">
      <c r="A41" s="11" t="s">
        <v>69</v>
      </c>
      <c r="B41" s="12" t="s">
        <v>13</v>
      </c>
      <c r="C41" s="11" t="s">
        <v>70</v>
      </c>
      <c r="D41" s="11" t="s">
        <v>71</v>
      </c>
      <c r="E41" s="12" t="s">
        <v>16</v>
      </c>
      <c r="F41" s="12" t="s">
        <v>16</v>
      </c>
      <c r="G41" s="12" t="s">
        <v>17</v>
      </c>
      <c r="H41" s="25">
        <v>3500</v>
      </c>
      <c r="I41" s="26"/>
      <c r="J41" s="26" t="s">
        <v>16</v>
      </c>
      <c r="K41" s="26"/>
      <c r="L41" s="25"/>
    </row>
    <row r="42" spans="1:12" ht="75" x14ac:dyDescent="0.25">
      <c r="A42" s="11" t="s">
        <v>12</v>
      </c>
      <c r="B42" s="12" t="s">
        <v>13</v>
      </c>
      <c r="C42" s="11" t="s">
        <v>70</v>
      </c>
      <c r="D42" s="11" t="s">
        <v>91</v>
      </c>
      <c r="E42" s="12" t="s">
        <v>16</v>
      </c>
      <c r="F42" s="12" t="s">
        <v>16</v>
      </c>
      <c r="G42" s="12" t="s">
        <v>17</v>
      </c>
      <c r="H42" s="25">
        <v>5500</v>
      </c>
      <c r="I42" s="26"/>
      <c r="J42" s="26" t="s">
        <v>16</v>
      </c>
      <c r="K42" s="26"/>
      <c r="L42" s="25"/>
    </row>
    <row r="43" spans="1:12" ht="75" x14ac:dyDescent="0.25">
      <c r="A43" s="11" t="s">
        <v>12</v>
      </c>
      <c r="B43" s="12" t="s">
        <v>13</v>
      </c>
      <c r="C43" s="11" t="s">
        <v>70</v>
      </c>
      <c r="D43" s="11" t="s">
        <v>92</v>
      </c>
      <c r="E43" s="12" t="s">
        <v>16</v>
      </c>
      <c r="F43" s="12" t="s">
        <v>16</v>
      </c>
      <c r="G43" s="12" t="s">
        <v>17</v>
      </c>
      <c r="H43" s="25">
        <v>6500</v>
      </c>
      <c r="I43" s="26"/>
      <c r="J43" s="26" t="s">
        <v>16</v>
      </c>
      <c r="K43" s="26"/>
      <c r="L43" s="25"/>
    </row>
    <row r="44" spans="1:12" ht="60" x14ac:dyDescent="0.25">
      <c r="A44" s="11" t="s">
        <v>39</v>
      </c>
      <c r="B44" s="12" t="s">
        <v>13</v>
      </c>
      <c r="C44" s="11" t="s">
        <v>70</v>
      </c>
      <c r="D44" s="11" t="s">
        <v>93</v>
      </c>
      <c r="E44" s="12" t="s">
        <v>16</v>
      </c>
      <c r="F44" s="12" t="s">
        <v>16</v>
      </c>
      <c r="G44" s="12" t="s">
        <v>16</v>
      </c>
      <c r="H44" s="25">
        <v>30000</v>
      </c>
      <c r="I44" s="26"/>
      <c r="J44" s="26" t="s">
        <v>16</v>
      </c>
      <c r="K44" s="26"/>
      <c r="L44" s="25"/>
    </row>
    <row r="45" spans="1:12" ht="90" x14ac:dyDescent="0.25">
      <c r="A45" s="11" t="s">
        <v>94</v>
      </c>
      <c r="B45" s="12" t="s">
        <v>13</v>
      </c>
      <c r="C45" s="11" t="s">
        <v>70</v>
      </c>
      <c r="D45" s="11" t="s">
        <v>95</v>
      </c>
      <c r="E45" s="12" t="s">
        <v>16</v>
      </c>
      <c r="F45" s="12" t="s">
        <v>16</v>
      </c>
      <c r="G45" s="12" t="s">
        <v>16</v>
      </c>
      <c r="H45" s="25">
        <v>30000</v>
      </c>
      <c r="I45" s="26"/>
      <c r="J45" s="26" t="s">
        <v>16</v>
      </c>
      <c r="K45" s="26"/>
      <c r="L45" s="25"/>
    </row>
    <row r="46" spans="1:12" x14ac:dyDescent="0.25">
      <c r="I46" s="27"/>
      <c r="J46" s="27"/>
      <c r="K46" s="27"/>
    </row>
    <row r="47" spans="1:12" x14ac:dyDescent="0.25">
      <c r="G47" s="28" t="s">
        <v>96</v>
      </c>
      <c r="H47" s="18">
        <f>SUM(H32:H45)</f>
        <v>289815</v>
      </c>
      <c r="I47" s="27"/>
      <c r="J47" s="27"/>
      <c r="K47" s="27"/>
    </row>
    <row r="48" spans="1:12" x14ac:dyDescent="0.25">
      <c r="I48" s="27"/>
      <c r="J48" s="27"/>
      <c r="K48" s="27"/>
    </row>
    <row r="49" spans="7:12" x14ac:dyDescent="0.25">
      <c r="G49" s="20" t="s">
        <v>97</v>
      </c>
      <c r="H49" s="21">
        <f>H47+H28</f>
        <v>700008</v>
      </c>
      <c r="K49" s="23"/>
      <c r="L49" s="24"/>
    </row>
    <row r="50" spans="7:12" x14ac:dyDescent="0.25">
      <c r="G50" s="20"/>
      <c r="H50" s="29"/>
      <c r="K50" s="23"/>
      <c r="L50" s="29"/>
    </row>
  </sheetData>
  <sheetProtection algorithmName="SHA-512" hashValue="w7dmU4GGlW4azNJzfcR3PzwlRTJ5xOjQ1NqyeTjRcUR+GonnH1oOD20aaE14AZfC3207Dav08AYyzZinqM3Oeg==" saltValue="rcybUsh/s/kCO6WHQiL8KA==" spinCount="100000" sheet="1" objects="1" scenarios="1" sort="0" autoFilter="0"/>
  <autoFilter ref="A2:K25" xr:uid="{9F7DF2AC-DE3A-4D12-AAD4-04E7968F6F07}"/>
  <mergeCells count="1">
    <mergeCell ref="A1:L1"/>
  </mergeCells>
  <pageMargins left="0.25" right="0.25" top="0.5" bottom="0.75" header="0.3" footer="0.3"/>
  <pageSetup scale="61" fitToHeight="5" orientation="landscape" r:id="rId1"/>
  <headerFooter>
    <oddFooter>&amp;C&amp;P&amp;RStudent Services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E49AF40821D48B390A58CCEBC1BEB" ma:contentTypeVersion="2" ma:contentTypeDescription="Create a new document." ma:contentTypeScope="" ma:versionID="d000630135ab3032a476c101ea43db3c">
  <xsd:schema xmlns:xsd="http://www.w3.org/2001/XMLSchema" xmlns:xs="http://www.w3.org/2001/XMLSchema" xmlns:p="http://schemas.microsoft.com/office/2006/metadata/properties" xmlns:ns1="http://schemas.microsoft.com/sharepoint/v3" xmlns:ns2="431189f8-a51b-453f-9f0c-3a0b3b65b12f" xmlns:ns3="91652ebe-b777-4d92-adc7-8ff6c82ff5f3" targetNamespace="http://schemas.microsoft.com/office/2006/metadata/properties" ma:root="true" ma:fieldsID="d19dfe2b065b9477093ee5ceb816b161" ns1:_="" ns2:_="" ns3:_="">
    <xsd:import namespace="http://schemas.microsoft.com/sharepoint/v3"/>
    <xsd:import namespace="431189f8-a51b-453f-9f0c-3a0b3b65b12f"/>
    <xsd:import namespace="91652ebe-b777-4d92-adc7-8ff6c82ff5f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89f8-a51b-453f-9f0c-3a0b3b65b1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2ebe-b777-4d92-adc7-8ff6c82ff5f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31189f8-a51b-453f-9f0c-3a0b3b65b12f">HNYXMCCMVK3K-1115-734</_dlc_DocId>
    <_dlc_DocIdUrl xmlns="431189f8-a51b-453f-9f0c-3a0b3b65b12f">
      <Url>https://sac.edu/AdminServices/budget/_layouts/15/DocIdRedir.aspx?ID=HNYXMCCMVK3K-1115-734</Url>
      <Description>HNYXMCCMVK3K-1115-734</Description>
    </_dlc_DocIdUrl>
  </documentManagement>
</p:properties>
</file>

<file path=customXml/itemProps1.xml><?xml version="1.0" encoding="utf-8"?>
<ds:datastoreItem xmlns:ds="http://schemas.openxmlformats.org/officeDocument/2006/customXml" ds:itemID="{1D93527F-973B-4110-848B-459012D8958C}"/>
</file>

<file path=customXml/itemProps2.xml><?xml version="1.0" encoding="utf-8"?>
<ds:datastoreItem xmlns:ds="http://schemas.openxmlformats.org/officeDocument/2006/customXml" ds:itemID="{5AEE8F13-5F08-43F5-98B3-5642BCABD2B8}"/>
</file>

<file path=customXml/itemProps3.xml><?xml version="1.0" encoding="utf-8"?>
<ds:datastoreItem xmlns:ds="http://schemas.openxmlformats.org/officeDocument/2006/customXml" ds:itemID="{7C240744-A98B-434D-94F4-8B6B877C0810}"/>
</file>

<file path=customXml/itemProps4.xml><?xml version="1.0" encoding="utf-8"?>
<ds:datastoreItem xmlns:ds="http://schemas.openxmlformats.org/officeDocument/2006/customXml" ds:itemID="{9F9CB7D8-1CB3-4E1D-8517-7ED915DADA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SS_FY25.26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Reynoso, Mark</dc:creator>
  <cp:lastModifiedBy>Reynoso, Mark</cp:lastModifiedBy>
  <cp:lastPrinted>2025-10-30T17:37:53Z</cp:lastPrinted>
  <dcterms:created xsi:type="dcterms:W3CDTF">2025-10-30T17:34:41Z</dcterms:created>
  <dcterms:modified xsi:type="dcterms:W3CDTF">2025-10-30T17:39:36Z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0x010100F07E49AF40821D48B390A58CCEBC1BEB</vt:lpwstr>
  </property>
  <property fmtid="{D5CDD505-2E9C-101B-9397-08002B2CF9AE}" pid="3" name="_dlc_DocIdItemGuid">
    <vt:lpwstr>b709fb87-2d47-4036-8658-80d23865456a</vt:lpwstr>
  </property>
</Properties>
</file>