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C:\Users\om31504\Desktop\"/>
    </mc:Choice>
  </mc:AlternateContent>
  <xr:revisionPtr revIDLastSave="0" documentId="13_ncr:1_{C55D5BA3-10D2-4392-B7F9-A00A6B39F4EA}" xr6:coauthVersionLast="46" xr6:coauthVersionMax="47" xr10:uidLastSave="{00000000-0000-0000-0000-000000000000}"/>
  <bookViews>
    <workbookView xWindow="-98" yWindow="-98" windowWidth="20715" windowHeight="13276" xr2:uid="{00000000-000D-0000-FFFF-FFFF00000000}"/>
  </bookViews>
  <sheets>
    <sheet name="MASTER LIST" sheetId="1" r:id="rId1"/>
    <sheet name="DATA" sheetId="7" state="hidden" r:id="rId2"/>
  </sheets>
  <definedNames>
    <definedName name="_xlnm._FilterDatabase" localSheetId="0" hidden="1">'MASTER LIST'!$C$14:$S$69</definedName>
    <definedName name="Classroom_Technology_Equipment">#REF!</definedName>
    <definedName name="Cutpastea">DATA!$A$4:$A$17</definedName>
    <definedName name="DataReqtype">DATA!$A$4:$A$17</definedName>
    <definedName name="DATARequesttype">#REF!</definedName>
    <definedName name="Reqtype">DATA!$A$4:$A$17</definedName>
    <definedName name="RequestType">#REF!</definedName>
    <definedName name="RequestTypeData">#REF!</definedName>
    <definedName name="Specify_Request_Type">#REF!</definedName>
    <definedName name="SpecifyRequestTypeDat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61" i="1" l="1"/>
  <c r="B16" i="1"/>
  <c r="B17" i="1" s="1"/>
  <c r="B18" i="1" s="1"/>
  <c r="B19" i="1" s="1"/>
  <c r="B20" i="1" s="1"/>
  <c r="B21" i="1" s="1"/>
  <c r="B22" i="1" s="1"/>
  <c r="B23" i="1" s="1"/>
  <c r="B24" i="1" s="1"/>
  <c r="B25" i="1" s="1"/>
  <c r="B27" i="1" s="1"/>
  <c r="B28" i="1" s="1"/>
  <c r="B29" i="1" s="1"/>
  <c r="B30" i="1" s="1"/>
  <c r="B31" i="1" s="1"/>
  <c r="B32" i="1" s="1"/>
  <c r="B33"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alcChain>
</file>

<file path=xl/sharedStrings.xml><?xml version="1.0" encoding="utf-8"?>
<sst xmlns="http://schemas.openxmlformats.org/spreadsheetml/2006/main" count="626" uniqueCount="347">
  <si>
    <t>SAC RESOURCE ALLOCATION REQUEST FORM FY 2019/20 &amp; 2020/21</t>
  </si>
  <si>
    <t xml:space="preserve">            SAC MISSION STATEMENT
Santa Ana College inspires, transforms, and empowers a diverse community  of learners</t>
  </si>
  <si>
    <t>Division/Department:</t>
  </si>
  <si>
    <t>Academic Affairs</t>
  </si>
  <si>
    <t>References:</t>
  </si>
  <si>
    <t>Submitted By:</t>
  </si>
  <si>
    <t>Jeff Lamb</t>
  </si>
  <si>
    <t>RSCCD Planning and Design Manual</t>
  </si>
  <si>
    <t>Principles of guided pathways</t>
  </si>
  <si>
    <t>Foundation for California Community Colleges Vision for Success</t>
  </si>
  <si>
    <t>AB 705</t>
  </si>
  <si>
    <r>
      <rPr>
        <b/>
        <sz val="14"/>
        <color rgb="FF050505"/>
        <rFont val="Proxima Nova"/>
      </rPr>
      <t>Directions:</t>
    </r>
  </si>
  <si>
    <t>SAC Planning and Budget Priorities 2019-20</t>
  </si>
  <si>
    <t>2017-19 Integrated Plan: Basic Skills Initiative, Student Equity and Student Success and Support Program.</t>
  </si>
  <si>
    <t>1. Enter items that have been included in your 2019/20 approved or revised program review that require new or additional funding.</t>
  </si>
  <si>
    <t>Student Equity and Achievement Program (SEAP) Training presentation</t>
  </si>
  <si>
    <t>SAC Strategic Plan</t>
  </si>
  <si>
    <r>
      <rPr>
        <sz val="12"/>
        <color rgb="FF050505"/>
        <rFont val="Proxima Nova"/>
      </rPr>
      <t xml:space="preserve">2. Sort request by category (i.e Instructional Supplies, Facilities, etc.,) and prioritize by numerical value, </t>
    </r>
    <r>
      <rPr>
        <b/>
        <sz val="12"/>
        <color rgb="FF050505"/>
        <rFont val="Proxima Nova"/>
      </rPr>
      <t xml:space="preserve"># 1 </t>
    </r>
    <r>
      <rPr>
        <sz val="12"/>
        <color rgb="FF050505"/>
        <rFont val="Proxima Nova"/>
      </rPr>
      <t>being highest priority of need.</t>
    </r>
  </si>
  <si>
    <t>Overview of the Student Centered Funding Formula</t>
  </si>
  <si>
    <t>3. Dean/Director submits  an electronic copy of this request along with supporting evidence to the SAC Budget office  with a copy to area VP</t>
  </si>
  <si>
    <t>Strong Workforce Program (SWP)</t>
  </si>
  <si>
    <r>
      <rPr>
        <sz val="12"/>
        <color rgb="FF050505"/>
        <rFont val="Proxima Nova"/>
      </rPr>
      <t xml:space="preserve">4. All Resources Allocation Requests need to be submitted no later than Friday </t>
    </r>
    <r>
      <rPr>
        <b/>
        <sz val="12"/>
        <color rgb="FF953734"/>
        <rFont val="Proxima Nova"/>
      </rPr>
      <t>December 21, 2018</t>
    </r>
  </si>
  <si>
    <t>PERKINS GRANT</t>
  </si>
  <si>
    <t>SAC FACILITIES PROJECTS WORKING LIST SPRING/SUMMER 2021</t>
  </si>
  <si>
    <t>M = MAINTENANCE
MAJ = MAJOR CAPITAL IMPROVEMENTS PROJECT
(ABOVE $600K)
MOD = MODERATE CAPITAL IMPROVEMENTS PROJECT
(BETWEEN $200K AND $600K)
MIN = MINOR
(LESS THAN $200K)
FF&amp;E = FIXTURES, FURNITURES AND EQUIPMENT</t>
  </si>
  <si>
    <t>SOURCE OF PROJECT</t>
  </si>
  <si>
    <t>Project ID number for ease of reference</t>
  </si>
  <si>
    <t>Department/ Program</t>
  </si>
  <si>
    <t>Item Description</t>
  </si>
  <si>
    <t>Current Program Location</t>
  </si>
  <si>
    <r>
      <rPr>
        <sz val="12"/>
        <color rgb="FF980000"/>
        <rFont val="Proxima Nova"/>
      </rPr>
      <t xml:space="preserve">Select request type using the </t>
    </r>
    <r>
      <rPr>
        <b/>
        <sz val="12"/>
        <color rgb="FF980000"/>
        <rFont val="Proxima Nova"/>
      </rPr>
      <t>drop down menu.</t>
    </r>
  </si>
  <si>
    <r>
      <rPr>
        <b/>
        <sz val="12"/>
        <color rgb="FF980000"/>
        <rFont val="Proxima Nova"/>
      </rPr>
      <t xml:space="preserve">NOTES FROM 5/18/21 FACILITIES MEETING, 6/9/21 COLLEGE COUNCIL MEETING &amp; 7/7/21 PRESIDENT'S CABINET MEETING
</t>
    </r>
    <r>
      <rPr>
        <b/>
        <sz val="12"/>
        <color rgb="FFFF00FF"/>
        <rFont val="Proxima Nova"/>
      </rPr>
      <t>MAGENTA = AUGUST 13, 2021 - SEPTEMBER 16, 2021 FALL STAKEHOLDER FEEDBACK OUTREACH</t>
    </r>
  </si>
  <si>
    <t>PROJECT CATEGORIZATION</t>
  </si>
  <si>
    <r>
      <rPr>
        <sz val="10"/>
        <color rgb="FF980000"/>
        <rFont val="Proxima Nova"/>
      </rPr>
      <t xml:space="preserve">How does your request relate to course/program Student Learning Outcomes (SLOs). </t>
    </r>
    <r>
      <rPr>
        <b/>
        <sz val="10"/>
        <color rgb="FF980000"/>
        <rFont val="Proxima Nova"/>
      </rPr>
      <t>What are you planning to achieve?</t>
    </r>
    <r>
      <rPr>
        <b/>
        <sz val="10"/>
        <color rgb="FF980000"/>
        <rFont val="Proxima Nova"/>
      </rPr>
      <t xml:space="preserve"> </t>
    </r>
    <r>
      <rPr>
        <sz val="10"/>
        <color rgb="FF980000"/>
        <rFont val="Proxima Nova"/>
      </rPr>
      <t xml:space="preserve">(Academic Depts),
</t>
    </r>
    <r>
      <rPr>
        <sz val="10"/>
        <color rgb="FF980000"/>
        <rFont val="Proxima Nova"/>
      </rPr>
      <t xml:space="preserve">and Service Unit Outcomes (SUOs)
</t>
    </r>
    <r>
      <rPr>
        <sz val="10"/>
        <color rgb="FF980000"/>
        <rFont val="Proxima Nova"/>
      </rPr>
      <t>(Administrative/
Support Depts).</t>
    </r>
  </si>
  <si>
    <r>
      <rPr>
        <sz val="12"/>
        <color rgb="FF980000"/>
        <rFont val="Proxima Nova"/>
      </rPr>
      <t xml:space="preserve">How does your request relate to the </t>
    </r>
    <r>
      <rPr>
        <b/>
        <sz val="12"/>
        <color rgb="FF980000"/>
        <rFont val="Proxima Nova"/>
      </rPr>
      <t>Strategic Plan?</t>
    </r>
  </si>
  <si>
    <t xml:space="preserve">
How will you measure the success of your project? </t>
  </si>
  <si>
    <r>
      <rPr>
        <sz val="12"/>
        <color rgb="FF980000"/>
        <rFont val="Proxima Nova"/>
      </rPr>
      <t xml:space="preserve">Is this a multi- disciplinary or campus wide request?
</t>
    </r>
    <r>
      <rPr>
        <b/>
        <sz val="12"/>
        <color rgb="FF980000"/>
        <rFont val="Proxima Nova"/>
      </rPr>
      <t>Yes/No 
If Yes, please explain</t>
    </r>
  </si>
  <si>
    <r>
      <rPr>
        <sz val="11"/>
        <color rgb="FF980000"/>
        <rFont val="Proxima Nova"/>
      </rPr>
      <t xml:space="preserve">Has this request been submitted to other funding sources?
Yes/No 
If Yes, what funding source (GP, Equity, SWP, Perkins)
 </t>
    </r>
    <r>
      <rPr>
        <b/>
        <sz val="11"/>
        <color rgb="FF980000"/>
        <rFont val="Proxima Nova"/>
      </rPr>
      <t>(2020/21 Language</t>
    </r>
    <r>
      <rPr>
        <sz val="11"/>
        <color rgb="FF980000"/>
        <rFont val="Proxima Nova"/>
      </rPr>
      <t>)</t>
    </r>
  </si>
  <si>
    <t>Priority 1= Highest</t>
  </si>
  <si>
    <r>
      <rPr>
        <b/>
        <sz val="12"/>
        <color rgb="FF980000"/>
        <rFont val="Proxima Nova"/>
      </rPr>
      <t>Estimated Cost FY 19/20</t>
    </r>
    <r>
      <rPr>
        <sz val="12"/>
        <color rgb="FF980000"/>
        <rFont val="Proxima Nova"/>
      </rPr>
      <t xml:space="preserve">.
</t>
    </r>
    <r>
      <rPr>
        <b/>
        <sz val="12"/>
        <color rgb="FF980000"/>
        <rFont val="Proxima Nova"/>
      </rPr>
      <t>(Do not leave this column blank)</t>
    </r>
  </si>
  <si>
    <t>Potential Source of funds. 
Please link your request to the different innitiatives/programs; (i.e. Guided Pathways, SEAP, SSSP, BSI, SCFF, AB705, etc,.) 
(2019/20 Language)</t>
  </si>
  <si>
    <t>ITEM FUNDED?
YES/NO</t>
  </si>
  <si>
    <t>GL Account will be added during the funding period</t>
  </si>
  <si>
    <t>Funded Amount</t>
  </si>
  <si>
    <t>FMP</t>
  </si>
  <si>
    <t>17TH BRISTOL - PARKING LOT PREVIOUS FMP</t>
  </si>
  <si>
    <t>YES</t>
  </si>
  <si>
    <t>MAJ</t>
  </si>
  <si>
    <t>PARKING LOT 6, 7, 8, 9 IMPROVEMENTS</t>
  </si>
  <si>
    <t>PARKING LOTS 6, 7, 8 AND 9</t>
  </si>
  <si>
    <t>NEEDS TO BE STUDIED</t>
  </si>
  <si>
    <t>SOUTH CAMPUS CIRCULATION IMPROVEMENTS</t>
  </si>
  <si>
    <t>CHAVEZ (A) BUILDING MODERNIZATION</t>
  </si>
  <si>
    <t>LINKED TO BUILDING L RENOVATION FOR SECONDARY EFFECTS - SEE DSPS/CAREER SVCS STUDY</t>
  </si>
  <si>
    <t>CESAR CHAVEZ A BUILDING</t>
  </si>
  <si>
    <t>YES, highest and best use of Academic Computing Center once it's moved; also discussions of moving DMC program within Buildling A; history of moisture intrusion that needs to be addressed more longterm</t>
  </si>
  <si>
    <t>FINE &amp; PERFORMING ARTS COMPLEX (RELABELED VAPA FOR VISUAL AND PERFORMING ARTS)</t>
  </si>
  <si>
    <t>INFO CAPTURED IN STATE IPP</t>
  </si>
  <si>
    <t>PHILLIPS HALL, MUSIC BUILDING AND ART-C BUILDING</t>
  </si>
  <si>
    <t>STUDENT SERVICES &amp; INSTRUCTIONAL BUILDING</t>
  </si>
  <si>
    <t>NOT IDENTIFIED IN PREVIOUS FMP</t>
  </si>
  <si>
    <t>NEEDS A DISCUSSION, &amp; CAMPUS FEEDBACK things may have changed since it was first envisioned - there are still some student services that need to be addressed, however location proposed in previous FMP displaces classrooms and offices that haven't been relocated. "Instructional" compenent was Maths.</t>
  </si>
  <si>
    <t>ADMINISTRATION (S) BUILDING RENOVATION</t>
  </si>
  <si>
    <t>2ND FLOOR RECONFIGURATION AND PARTIAL 1ST FLOOR INFO CAPTURED IN STUDY</t>
  </si>
  <si>
    <t>ADMINISTRATION S BUILDING</t>
  </si>
  <si>
    <t>WAS PARTIALLY DONE but continued security issues on 2nd floor and inefficient operations; Outreach to 1st floor to keep public functions on 1st floor</t>
  </si>
  <si>
    <t>CAMPUS ENTRANCE SITE IMPROVEMENTS (PHASES 2 AND 3)</t>
  </si>
  <si>
    <t>REQUIRED POST RUSSELL HALL DEMOLITION</t>
  </si>
  <si>
    <t>NEALLEY LIBRARY (L) RENOVATION</t>
  </si>
  <si>
    <t>INFO CAPTURED IN STATE IPP TITLED "LEARNING COMMONS" BUT ALSO SEPARATE STUDY FOR CONSOLIDATING TUTORING ON SECOND FLOOR WITH SECONDARY IMPACTS TO BUILDING A AND D</t>
  </si>
  <si>
    <t>NEALLEY LIBARY L BUILDING</t>
  </si>
  <si>
    <r>
      <rPr>
        <sz val="10"/>
        <color rgb="FF0000FF"/>
        <rFont val="Proxima Nova"/>
      </rPr>
      <t xml:space="preserve">YES - TWO PROJECTS, FIRST 2ND FLOOR </t>
    </r>
    <r>
      <rPr>
        <sz val="10"/>
        <color rgb="FFFF00FF"/>
        <rFont val="Proxima Nova"/>
      </rPr>
      <t>HONORS TRANSFER PROGRAM CENTER &amp;</t>
    </r>
    <r>
      <rPr>
        <sz val="10"/>
        <color rgb="FF0000FF"/>
        <rFont val="Proxima Nova"/>
      </rPr>
      <t xml:space="preserve"> TUTORING CONSOLIDATION (ASAP- NEEDED FOR ACCREDITATION), AND THEN REPLACEMENT OF ENTIRE LIBRARY TO BE SIZED APPROPRIATELY FOR CAMPUS
</t>
    </r>
    <r>
      <rPr>
        <sz val="10"/>
        <color rgb="FFFF00FF"/>
        <rFont val="Proxima Nova"/>
      </rPr>
      <t>Fall 2021 Stakeholder Comments confirmed and Clarified Library Needs</t>
    </r>
  </si>
  <si>
    <t>MAJ EITHER WAY (RENOVATION OR NEW)</t>
  </si>
  <si>
    <t>PARKING STRUCTURE</t>
  </si>
  <si>
    <t>VOCATIONAL TECHNOLOGY BUILDING NOW ATC FOR APPLIED TECHNOLOGY CENTER</t>
  </si>
  <si>
    <t>HAS ALSO BEEN DISCUSSED AS RENOVATION TO T BUILDING?</t>
  </si>
  <si>
    <t>BUIDINGS AUTO DIESEL-J, WELDING DIESEL-K AND TECHNICAL BUILDING T</t>
  </si>
  <si>
    <r>
      <rPr>
        <sz val="10"/>
        <color rgb="FF0000FF"/>
        <rFont val="Proxima Nova"/>
      </rPr>
      <t xml:space="preserve">YES: AUTODIESEL, MANUFACTURING TECH, CULINARY ARTS, FASHION ETC. BUT SOME NEED TO DO SOME INTERIM RENOVAITONS TO 2ND FLOOR OF T BUILDING
</t>
    </r>
    <r>
      <rPr>
        <sz val="10"/>
        <color rgb="FFFF00FF"/>
        <rFont val="Proxima Nova"/>
      </rPr>
      <t>FASHION: We have also clearly outgrown our space. We have had the addition of screen-printing, direct to garment printing, and embroidery classes and a certificate. These classes utilize large equipment and need a dedicated space as opposed to being squeezed into the sewing lab like they currently are. Maybe there is potential to share space with other departments who could use these types of printing facilities? We also need access to a space to use as a photo studio, which could possibly be a shared space with other departments? Our visual merchandising class is in need of a display case and wall to use for retail display activities. We have identified a need for more space to store equipment and allow more space between students.</t>
    </r>
  </si>
  <si>
    <t>FALL 2021 STAKEHOLDER FEEDBACK</t>
  </si>
  <si>
    <t>11A</t>
  </si>
  <si>
    <t>RAR 2018: FASHION DESIGN &amp; MERCHANDISING PROGRAM</t>
  </si>
  <si>
    <t>REPAIR FLOORING IN T201</t>
  </si>
  <si>
    <t>T BUILDING</t>
  </si>
  <si>
    <t>NEW PER 2021 STAKEHOLDER FEEDBACK OUTREACH</t>
  </si>
  <si>
    <t>2018 Approved RAR to repair flooring in T201. There are electrical outlet tripping hazards throughout the floor. RAR also included funds to build an industrial sink for screen printing rinsing. • Based on a meeting in March 2019 with, a scope of work was to be created that included: -removing and storing equipment -removing cabinets -abating floor -installing new floor -installing updated sink and plumbing -providing all needed electrical work -provide project timeline</t>
  </si>
  <si>
    <t>MOD</t>
  </si>
  <si>
    <t>INSTRUCTIONAL BUILDING</t>
  </si>
  <si>
    <t>REPLACEMENT FOR HAMMOND HALL &amp; CONSOLIDATION OF MATHS DEPARTMENT</t>
  </si>
  <si>
    <t>IDENTIFIED AS "PLACEHOLDER" IN PREVIOUS FMP</t>
  </si>
  <si>
    <r>
      <rPr>
        <sz val="10"/>
        <color rgb="FF0000FF"/>
        <rFont val="Proxima Nova"/>
      </rPr>
      <t xml:space="preserve">HAMMOND HALL REPLACMENT HERE? OR PREVIOUS INSTRUCTIONAL BUILDING, BUILDING NEEDS TO BE DEMOLISHED DUE TO CODE AND FACILITIES CONDITIONS; what about offices? Also Maths should not be spread out
</t>
    </r>
    <r>
      <rPr>
        <sz val="10"/>
        <color rgb="FFFF00FF"/>
        <rFont val="Proxima Nova"/>
      </rPr>
      <t>YES PER 2021 STAKEHOLDER FEEDBACK OUTREACH</t>
    </r>
  </si>
  <si>
    <t>MIDDLE COLLEGE HIGH SCHOOL</t>
  </si>
  <si>
    <t>PORTABLES B</t>
  </si>
  <si>
    <t xml:space="preserve">EXERCISE SCIENCE (W) MODERNIZATION </t>
  </si>
  <si>
    <t>EXERCISE SCIENCE W BUILDING</t>
  </si>
  <si>
    <t>YES NEEDS DISCUSSION</t>
  </si>
  <si>
    <t>FITNESS (E) BUILDING DEMOLITION &amp; SWIMMING POOL REPLACEMENT</t>
  </si>
  <si>
    <t>FITNESS E BUILDING &amp; POOL</t>
  </si>
  <si>
    <t>ADDED DURING MEETING VIA CHAT:</t>
  </si>
  <si>
    <t>PUBLIC SAFETY &amp; SECURITY BUILDING REPLACEMENT/ EXPANSION (RESULTING FROM PROJECT #6 ABOVE)</t>
  </si>
  <si>
    <t>CAMPUS POLICE</t>
  </si>
  <si>
    <t>SOME RENO/ADDITION OPTIONS WERE EXPLORED AND OPTION E WAS SELECTED BUT PROJECT NOT FUNDED</t>
  </si>
  <si>
    <t>RECENT BOND LIST</t>
  </si>
  <si>
    <t>CEC REDEVELOPMENT</t>
  </si>
  <si>
    <t>CEC'</t>
  </si>
  <si>
    <t>NEEDS TO BE DISCUSSED</t>
  </si>
  <si>
    <t>MAJ, DISCUSS FOR IMPACTS TO SAC CAMPUS</t>
  </si>
  <si>
    <t>VILLAGE CONVERSION - BASIC NEEDS ETC.</t>
  </si>
  <si>
    <t xml:space="preserve">SOME INFO IN STUDY </t>
  </si>
  <si>
    <t>THE VILLAGE</t>
  </si>
  <si>
    <t>YES NEEDED, ALSO PERMANENT LOCATION?</t>
  </si>
  <si>
    <t>18A</t>
  </si>
  <si>
    <t>THRIVE CENTER</t>
  </si>
  <si>
    <t>CULTURAL/EQUITY CENTER</t>
  </si>
  <si>
    <t>MIXED: JOHNSON CENTER FOR EOPS/CARE, VILLAGE FOR OTHERS (PHASED PROCESS)</t>
  </si>
  <si>
    <t>A cultural or equity center should be added to Thrive center. Many disproportionately impacted groups could benefit from the collocation of a cultural or equity center near Basic Needs Center. This Center could house programs together such as Undocu-Scholars, LGBTQIA+, EOPS/CARE, CalWORKs, Guardian Scholars, Umoja, etc</t>
  </si>
  <si>
    <t>DRONE PROGRAM WITH SPORTS EQUIPMENT ON TENNIS COURTS</t>
  </si>
  <si>
    <t xml:space="preserve">NETTED OUTDOOR LAB NEEDED FOR SAFETY, IDEAL SOLUTION IS TENNIS COURTS FOR THEY CAN BE STILL USED FOR TENNIS AND PICKEBALL </t>
  </si>
  <si>
    <t>WILL BE FUNDED SOON</t>
  </si>
  <si>
    <t>DIGITAL MEDIA CENTER - DMC</t>
  </si>
  <si>
    <t>DIGITAL MEDIA CENTER</t>
  </si>
  <si>
    <r>
      <rPr>
        <sz val="10"/>
        <color rgb="FF0000FF"/>
        <rFont val="Proxima Nova"/>
      </rPr>
      <t xml:space="preserve">NEEDS DISCUSSION ON WHETHER TO BRING ON CAMPUS IN BLDG A? AND THEN WHAT TO DO WITH IT; built as a business incubator, dual use for SAC TV/Radio instruction  - latest discussions was to renovate existing black box for this
</t>
    </r>
    <r>
      <rPr>
        <sz val="10"/>
        <color rgb="FFFF00FF"/>
        <rFont val="Proxima Nova"/>
      </rPr>
      <t>YES, DIGITAL MEDIA WOULD PREFER TO BE BACK ON CAMPUS IN MORE UPTO DATE FACILITIES, IDEAL COLLOCATION WITH VAPA/JOURNALISM, could share resources</t>
    </r>
  </si>
  <si>
    <t>DISCUSS - COULD HAVE IMPACTS TO SAC</t>
  </si>
  <si>
    <t>ORANGE COUNTY SHERIFF'S REGIONAL TRAINING CENTER - OCSRTA UNDEVELOPED AREA</t>
  </si>
  <si>
    <t>OCSRTA</t>
  </si>
  <si>
    <t>CRIMINAL JUSTICE ACADEMY ON ONE SIDE, AND FIRE TECHNOLOGY ACADEMY ON OTHER SIDE</t>
  </si>
  <si>
    <t>OCSRTA NON BURN TOWER</t>
  </si>
  <si>
    <r>
      <rPr>
        <sz val="10"/>
        <color rgb="FF0000FF"/>
        <rFont val="Proxima Nova"/>
      </rPr>
      <t>YES</t>
    </r>
    <r>
      <rPr>
        <sz val="10"/>
        <color rgb="FFFF00FF"/>
        <rFont val="Proxima Nova"/>
      </rPr>
      <t xml:space="preserve"> Fall 2021 Stakeholder Comments confirm Concrete Pad &amp; Non-Burn Tower</t>
    </r>
  </si>
  <si>
    <t>OCSRTA EXERCISE PIT</t>
  </si>
  <si>
    <r>
      <rPr>
        <sz val="10"/>
        <color rgb="FF0000FF"/>
        <rFont val="Proxima Nova"/>
      </rPr>
      <t>YES</t>
    </r>
    <r>
      <rPr>
        <sz val="10"/>
        <color rgb="FFFF00FF"/>
        <rFont val="Proxima Nova"/>
      </rPr>
      <t xml:space="preserve"> Fall 2021 Stakeholder Comments confirm second sanded exercise area</t>
    </r>
  </si>
  <si>
    <t>MIN</t>
  </si>
  <si>
    <t>RAR</t>
  </si>
  <si>
    <r>
      <rPr>
        <sz val="10"/>
        <color rgb="FF000000"/>
        <rFont val="Proxima Nova"/>
      </rPr>
      <t xml:space="preserve">Communication &amp; Media Studies
</t>
    </r>
    <r>
      <rPr>
        <sz val="10"/>
        <color rgb="FFFF00FF"/>
        <rFont val="Proxima Nova"/>
      </rPr>
      <t>Journalism the el Don newspaper</t>
    </r>
  </si>
  <si>
    <t xml:space="preserve">Upgrade and update CMSD’s Instructional Media Laboratory. </t>
  </si>
  <si>
    <r>
      <rPr>
        <sz val="10"/>
        <color rgb="FF0000FF"/>
        <rFont val="Proxima Nova"/>
      </rPr>
      <t xml:space="preserve">ART-C BUILDING
</t>
    </r>
    <r>
      <rPr>
        <sz val="10"/>
        <color rgb="FFFF00FF"/>
        <rFont val="Proxima Nova"/>
      </rPr>
      <t>C-201</t>
    </r>
  </si>
  <si>
    <t>Facilities Improvements</t>
  </si>
  <si>
    <t>Need of a high-visibility, workable, modern newsroom on campus that fits our entire staff: High visibility, near or seen from the Central Mall; Instructional media lab (room for minimum 25 computer stations and storage for all department computer/audio/video equipment); meeting rooms for student media staff; soundproofed space for podcast recording, video production, and other contemporary multimedia news production opportunities; Instructional classroom space (capacity 30); Storage needs: at least 300 square feet; Display space: 50 square feet; Office space for one full-time faculty and one classified staff; Plugs and power capable of handling all equipment and technology; Secure entry and storage.
Would like to go to Building A - some spaces were already designed for them whem building was built.</t>
  </si>
  <si>
    <r>
      <rPr>
        <strike/>
        <sz val="10"/>
        <color rgb="FF0000FF"/>
        <rFont val="Proxima Nova"/>
      </rPr>
      <t xml:space="preserve">MOD
</t>
    </r>
    <r>
      <rPr>
        <sz val="10"/>
        <color rgb="FFFF00FF"/>
        <rFont val="Proxima Nova"/>
      </rPr>
      <t>MAJ</t>
    </r>
  </si>
  <si>
    <t>The majority of our C-201 media lab's equipment is outdated. All media lab's computers are now more than six years old and each have had at least one complete hard drive failure and replacement.  As a result, these out-of-warranty systems often cannot run the necessary software required to meet the fundamental academic preparation our students need. Outdated equipment restricts achievement and reduces the quality of career training for our students.
The CMSD Media Lab/Newsroom only has four usable (4) electrical outlets in which 11 computers, 1 printer, and back-up hard drives connected. It is dangerous, and only a matter of time before an electrical fire or worse ruins the media equipment. Frequently, heavy usage trips circuit breakers and shuts down the entire room, as well as adjoining faculty office, resulting in a loss of student data, page designs, photos, layouts, and homework assignments, all of which discourages and frustrates students as well as faculty.
Secondly, C-201 is an inadequate instructional laboratory space. The posted maximum occupancy for the room per the Fire Marshal is 11, but we routinely instruct upwards of 25 to 30 students in the room.
It is time critical that the college upgrade and update student media facilities.</t>
  </si>
  <si>
    <t xml:space="preserve">A safe, healthy learning and working environment are required for student success and completion of the Journalism AD-T, CMSD associates degrees, and Tran scripted certificates, i.e., Student Success and Completion Initiatives.
The college and district are obligated to maintain the appearance and functionality of the existing facilities &amp; equipment. Our equipment and facilities are sub-par and do not reflect these district-wide goals. Through the following per RSCCD:
Establish instructional facilities that address the safety, comfort, and educational needs of our students.
Provide excellent facilities and resources for teaching, learning, research and service.
Provide excellent facilities and resources for teaching, learning, research and service.
I. Student Achievement; 
II. Use of Technology; 
III. Innovation;
IV. Community;
V. Workforce Development;
VI. Emerging American Community. It is important for the college to set a high priority on establishing facilities that address the safety, comfort, and educational needs of our students. </t>
  </si>
  <si>
    <t>By increasing laboratory space, improving technical resources and facilities, resulting in increased enrollment and completion rates of Journalism AD-T Degree, Associates Degree in Communications and Media Studies, and our various certificates to achieve career and academic success.</t>
  </si>
  <si>
    <t>YES. 
The CMSD student media, el Don and eldonnews.org, serve the SAC community and provide it with balanced reporting about the college, district, and the public. 
As the sole student voice on the SAC campus and throughout much of the Rancho Santiago Community College District, our students report on a wide range of issues. They are often the only media contact for our students and community on issues relating to their academic and personal lives. 
No other SAC program has such a broad reach and impact on the dissemination and examination of campus, district-wide, and community information.</t>
  </si>
  <si>
    <t>VP AA's supported (if cost is reasonable), please go through FMR process.</t>
  </si>
  <si>
    <t>Computer Science</t>
  </si>
  <si>
    <t>Facilities modification for A214 to transition to IT Lab</t>
  </si>
  <si>
    <t>A-214</t>
  </si>
  <si>
    <t>Convert Engineering Lab to IT Lab based on FMR submission</t>
  </si>
  <si>
    <t>I.1 Student Achievement, II.1 Technology and Facilities, FTES Generation</t>
  </si>
  <si>
    <t>NO</t>
  </si>
  <si>
    <t>Yes</t>
  </si>
  <si>
    <t>FMR Approved - funding secured</t>
  </si>
  <si>
    <t xml:space="preserve">DANCE </t>
  </si>
  <si>
    <t>CURTAINS FOR STAGE, DRAMA &amp; DANCE STUDIOS</t>
  </si>
  <si>
    <t>G-108</t>
  </si>
  <si>
    <t>Provide excellent facilities and resources for teaching, learning, research, and service.</t>
  </si>
  <si>
    <t>maintains educational standards necessary to provide a comprehensive and quality program, insuring success of transfer students</t>
  </si>
  <si>
    <t>SLO's/PLO's</t>
  </si>
  <si>
    <t>No</t>
  </si>
  <si>
    <t>No $ amount provided</t>
  </si>
  <si>
    <t>Engineering</t>
  </si>
  <si>
    <t>Facilities modifications
(anticipating need to make mods to stem lab)</t>
  </si>
  <si>
    <t>ONCE IT MOVES TO SCIENCE CENTER, THIS SPACE WILL BECOME CIS LAB, MIN UNDERWAY</t>
  </si>
  <si>
    <t>MIN UNDERWAY</t>
  </si>
  <si>
    <t>Ensure lab is properly prepared for course/lab instruction</t>
  </si>
  <si>
    <t>Area I: course completion, degree/cert/transfer completion, workforce development</t>
  </si>
  <si>
    <t>Students success, completion</t>
  </si>
  <si>
    <t>no</t>
  </si>
  <si>
    <t>Fashion Design &amp; Merchandising</t>
  </si>
  <si>
    <t>Annual Machine Repairs and Tune Ups  (lottery funds)</t>
  </si>
  <si>
    <t>T-201/T-213</t>
  </si>
  <si>
    <t>M</t>
  </si>
  <si>
    <t>It is the department's goal to provide excellence in technology and facilities to promote student success. By providing professional equipment, student learning outcomes will be supported in all classes. We are planning to achieve competitively trained work force using industry standard equipment, so that SAC students will be employed in fulfilling creative careers.</t>
  </si>
  <si>
    <t>Strategic Plan Area III- to deliver a physical facility that meets the current and future needs of our campus
community</t>
  </si>
  <si>
    <t>By tracking the number of degrees and certificates earned.</t>
  </si>
  <si>
    <t>General Funds or Grants</t>
  </si>
  <si>
    <t>13-0003-649000-15714-5605</t>
  </si>
  <si>
    <t>Vanity lighting over fitting mirrors</t>
  </si>
  <si>
    <t>COMPLETED</t>
  </si>
  <si>
    <t>It is our goal to provide proper lighting so that students can see fittings and color lab dips during evening classes as well as day classes. It is the department's goal to provide excellence in technology and facilities to promote student success. By providing professional equipment, student learning outcomes will be supported in all classes. We are planning to achieve competitively trained work force using industry standard equipment, so that SAC students will be employed in fulfilling creative careers.</t>
  </si>
  <si>
    <t>13-0003-619000-15714-4610</t>
  </si>
  <si>
    <t>Fire Technology / BFA</t>
  </si>
  <si>
    <t xml:space="preserve">Lumber Rack for Storage </t>
  </si>
  <si>
    <t>E-108</t>
  </si>
  <si>
    <t>MIN / FF&amp;E</t>
  </si>
  <si>
    <t>Perform skills that meet the National Fire Protection Standard 1002</t>
  </si>
  <si>
    <t xml:space="preserve">Maintain the quality of classroom presentations. </t>
  </si>
  <si>
    <t xml:space="preserve">Feedback from director, faculty and students. </t>
  </si>
  <si>
    <t>13-0003-619000-15716-6410</t>
  </si>
  <si>
    <t>Fire Technology / Wellness</t>
  </si>
  <si>
    <t>Locking storage shelves for E-108 4x800.00</t>
  </si>
  <si>
    <t>Current storage is not secure and increase need for secure location to store cleaning and PPE for Faculty and Students due to COVID</t>
  </si>
  <si>
    <t>Security of student data as required by FERPA and HIPPA.</t>
  </si>
  <si>
    <t>Safety and Security</t>
  </si>
  <si>
    <t>Kinesiology &amp; Athletics</t>
  </si>
  <si>
    <t>Softball pads &amp; Windscreens</t>
  </si>
  <si>
    <t>SOFTBALL</t>
  </si>
  <si>
    <t>Facilities Repairs</t>
  </si>
  <si>
    <t>Improve recruitment, retention, and success in Athletics and PE to assist with SLOs achievement.</t>
  </si>
  <si>
    <t>Faculty self report, student surveys, and success data.</t>
  </si>
  <si>
    <t>facilities improve mental and physical vitality of all students.  Campus wide impact.</t>
  </si>
  <si>
    <t>Baseball Fences &amp; Windscreens</t>
  </si>
  <si>
    <t>BASEBALL</t>
  </si>
  <si>
    <t>Beach Volleyball (FMR-Abbey)</t>
  </si>
  <si>
    <t>PROPOSAL WAS TO DEMOLISH TENNIS COURTS, BUT COSTLY AND TOO CLOSE TO CENTRAL PLANT; NEED TO EXPLORE AN ALTERNATE LOCATION, HAVE NEW BEACH VOLLEYBALL PROGRAM</t>
  </si>
  <si>
    <t>Maintain, improvement participation rates for women in sport at SAC.  Student recruitment and retention</t>
  </si>
  <si>
    <t>I.1 Student Achievement, II.1 Technology and Facilities, Athlete Recruitment and FTES generation</t>
  </si>
  <si>
    <t>Student athlete recruitment, success &amp; transfer, Title IX report score,</t>
  </si>
  <si>
    <t>Sand Volleyball Courts</t>
  </si>
  <si>
    <t>SAME AS ABOVE?</t>
  </si>
  <si>
    <t>SEE ABOVE</t>
  </si>
  <si>
    <t>Student athelete recruitment, success &amp; transfer, Title IX report score,</t>
  </si>
  <si>
    <t>E-102 (Fitness Lab) &amp; W-106
Floor Repair</t>
  </si>
  <si>
    <t>E-102</t>
  </si>
  <si>
    <t>Tiles replaced in FY19.20. Part of Furniture and Carpet upgrades</t>
  </si>
  <si>
    <t>Field/Turf Maintence, Repairs, &amp; Upkeep</t>
  </si>
  <si>
    <t>FIELDS</t>
  </si>
  <si>
    <t>Maintain health and safety of athletic and physical education facilities</t>
  </si>
  <si>
    <t>I.1 Student Achievement, III Student Transfer, Health and Safety</t>
  </si>
  <si>
    <t>Injury report data, Trainer and faculty reflection.  Student satisfaction.</t>
  </si>
  <si>
    <t>Funding secured -part of M&amp;O's FY20.21 Facilities Projects</t>
  </si>
  <si>
    <t>Portable Discuss Gill</t>
  </si>
  <si>
    <t>STILL NEED CLARIFICATION</t>
  </si>
  <si>
    <t xml:space="preserve">Promote student ahtlete recruitment, rentention, and success. </t>
  </si>
  <si>
    <t>Participation rates.  Student success data</t>
  </si>
  <si>
    <t>Re-sod Football Field</t>
  </si>
  <si>
    <t>FOOTBALL</t>
  </si>
  <si>
    <t>Injury report data, Trainer and faculty relfection.  Student satisfaction.</t>
  </si>
  <si>
    <t>13-0001-655000-17300-5640</t>
  </si>
  <si>
    <t>Redesign and upgrade of weight training facility (G103 Strength Lab)</t>
  </si>
  <si>
    <t>G-103</t>
  </si>
  <si>
    <t>MAJ, NEED MORE INFORMATION, GYM HISTORIC STRUCTURE WITH ADA ISSUES, NEEDS DISCUSSION</t>
  </si>
  <si>
    <t>MAJ,</t>
  </si>
  <si>
    <t>Yes, facilities improve mental and physical vitality of all students.  Campus wide impact.</t>
  </si>
  <si>
    <t>Soccer Fence repair (FMR-Baquero)</t>
  </si>
  <si>
    <t>SOCCER</t>
  </si>
  <si>
    <t>13-0003-083500-15440-5100</t>
  </si>
  <si>
    <t>Softball - install French Drain</t>
  </si>
  <si>
    <r>
      <rPr>
        <sz val="10"/>
        <color rgb="FF000000"/>
        <rFont val="Proxima Nova"/>
      </rPr>
      <t xml:space="preserve">Student-Athlete Learning Center 
</t>
    </r>
    <r>
      <rPr>
        <u/>
        <sz val="10"/>
        <color rgb="FF000000"/>
        <rFont val="Proxima Nova"/>
      </rPr>
      <t>Academic Weight Room (G016 and G107)</t>
    </r>
  </si>
  <si>
    <t>G-016/ G-107</t>
  </si>
  <si>
    <r>
      <rPr>
        <b/>
        <sz val="10"/>
        <color rgb="FF0000FF"/>
        <rFont val="Proxima Nova"/>
      </rPr>
      <t>NEED CLARIFICATION</t>
    </r>
    <r>
      <rPr>
        <sz val="10"/>
        <color rgb="FF0000FF"/>
        <rFont val="Proxima Nova"/>
      </rPr>
      <t>, TUTORING CONSOLIDATED</t>
    </r>
  </si>
  <si>
    <t>MIN?</t>
  </si>
  <si>
    <t>I.1 Student Achievement, Athlete Recruitment and FTES generation</t>
  </si>
  <si>
    <t>Student success data</t>
  </si>
  <si>
    <t>Manufacturing Technology</t>
  </si>
  <si>
    <t>Facilites</t>
  </si>
  <si>
    <t>K BUILDING, T-BUILDING</t>
  </si>
  <si>
    <r>
      <rPr>
        <b/>
        <sz val="10"/>
        <color rgb="FF0000FF"/>
        <rFont val="Proxima Nova"/>
      </rPr>
      <t>CLARIFICATION</t>
    </r>
    <r>
      <rPr>
        <sz val="10"/>
        <color rgb="FF0000FF"/>
        <rFont val="Proxima Nova"/>
      </rPr>
      <t>,
MAJ IF = ATC FROM FMP</t>
    </r>
  </si>
  <si>
    <t>MAJ?</t>
  </si>
  <si>
    <t>Ensures functionality and viability of current high valued instruction equipment. Aligns instructional space to the needs of the department and all instructional resoucres</t>
  </si>
  <si>
    <t>Ensures the instuctional layout is conducive to the needs of multiple course offerings and the needs of the students.</t>
  </si>
  <si>
    <t>Ensures access to lab equipment for all department students.</t>
  </si>
  <si>
    <t>GF</t>
  </si>
  <si>
    <t>Music</t>
  </si>
  <si>
    <t>Stage Lighting for C104. Note: this request was approved in the 2013/2014 RAR but has not yet been accomplished.</t>
  </si>
  <si>
    <t>C-104</t>
  </si>
  <si>
    <t xml:space="preserve">Music Department PLOs relate directly to students' public performance skill development. Many SLOs in our performance classes flow from this desired outcome. </t>
  </si>
  <si>
    <t>Goal 1: Enhancement/improvement of Recital Space. This serves all students in music program, all students taking general education classes in the arts who must attend  a recital as part of their curricular requirements, and our greater college community.</t>
  </si>
  <si>
    <t>The enhancement of recital space to provide basic functionality in curriculum delivery and public presentation is necessary to" promote and sustain excellence in teaching and learning," "increase completion of certificates, degrees and transfer," and to "extend awareness of the college as a part of the community. This room is used extensively for public performance and some basic performance lighting is essential.</t>
  </si>
  <si>
    <t>13-0003-619000-15535-5100</t>
  </si>
  <si>
    <t>SAC SCE Outreach</t>
  </si>
  <si>
    <t>Improved Outdoor signage for AEC, CEC, and REC</t>
  </si>
  <si>
    <t>AEC/CEC/REC</t>
  </si>
  <si>
    <t xml:space="preserve">This will allow us to better serve students by helping them easily find their way around campus. </t>
  </si>
  <si>
    <t xml:space="preserve">Strategic Plan Area III: It is necessary for our facilities to meet our students needs. Currently, signage is inadequate and students have difficulty finding their way. </t>
  </si>
  <si>
    <t xml:space="preserve">Yes, the signage will benefit all students across all departments. </t>
  </si>
  <si>
    <t>General Fund, Fund 13 or one time Fund 11</t>
  </si>
  <si>
    <t>Career Education</t>
  </si>
  <si>
    <t>Renovate classroom CEC E-106 &amp; 107 so it can better equipped to hold existing and new courses/programs</t>
  </si>
  <si>
    <t>CEC</t>
  </si>
  <si>
    <t>REDUNDANT IF NEW CEC?</t>
  </si>
  <si>
    <t xml:space="preserve">Provide student with the technical skills needed in today's workforce through high quality &amp; innovative instruction. Promotes student success by creating a physical space &amp; design that is conducive to learning. </t>
  </si>
  <si>
    <t>SAC Strategic Plan: I. Student Achievement, V. Workforce Development</t>
  </si>
  <si>
    <t xml:space="preserve">FTES, # of course completers &amp; CDCP certificate achievers. </t>
  </si>
  <si>
    <t>SCE/Career Education</t>
  </si>
  <si>
    <t>Renovate classroom CEC E-106 &amp; 107 so it can better equipped to hold existing and new courses/programs (i.e., construction, accouting, medical billing, digital media, nursing assistant, caregiver, line cook, hospitality, integration, SAUSD &amp; other agency professional development offerings, employabilitiy skills, etc.)</t>
  </si>
  <si>
    <t>SIMILAR TO ABOVE AND REDUNDANT IF NEW CEC?</t>
  </si>
  <si>
    <t>Provide student with the technical skills needed in today's workforce through high quality &amp; innovative instruction. Promotes student success.</t>
  </si>
  <si>
    <t>Aligned with some of the strategies listed under the Student Achievement Broad Goals of College Access, Successful Course Completion, Persistence, ESL &amp; Basic Skills Completion, Diploma, Degree, Certificate, and Transfer Completion, &amp; Workforce Development.</t>
  </si>
  <si>
    <t xml:space="preserve"># of course completers &amp; CDCP certificate achievers. </t>
  </si>
  <si>
    <t xml:space="preserve">Yes. Amongst other things, this request is for Integrated Education Training &amp; noncredit to credit pathway programs. </t>
  </si>
  <si>
    <t>General/Strong Workforce</t>
  </si>
  <si>
    <t>Speech Language Pathology Assisting (SLPA)</t>
  </si>
  <si>
    <t>Dedicated Classroom Space</t>
  </si>
  <si>
    <t xml:space="preserve">Program Student Learning Outcome: Demonstrate a clear understanding of the job responsibilities of an SLPA, including compliance with state regulations and ethical conduct by demonstrating competency in the job responsibiliteis of an SLPA as determined by direct competency evaluation that includes evaluation of Personal Skills, Technical Skills, Intervention and Screening skills making the student eligible to apply for CA state licensure as an SLPA.  The goal is for the SLPA program to have access to a classroom that can be created into sample therapy environment to achieve lab goals. This lab type environment would include the following: (a) seating for 30 students; (b) technology/mediation; (c) cupboards to store materials and supplies related to course instruction and (d) access to computers for students to be able to participate in 'hands on' activities related to the therapeutic environment. Dedicated space is related to the SLPA program goal of training students for employment, and equipping students with the knowledge, and core technical skills that are required of the student in functioning as a licensed SLPA. A dedicated space would allow for the ability to have necessary therapy materials readily available to the students to use in a functional fashion as related to the curriculum. </t>
  </si>
  <si>
    <t xml:space="preserve">Striving to meet the academic and workforce needs.  Preparing studens for career, lifelong learning and transfer. </t>
  </si>
  <si>
    <t>Student feedback and student achievement toward curricular outcomes</t>
  </si>
  <si>
    <t>Not at this time but am open to sharing space with others</t>
  </si>
  <si>
    <t xml:space="preserve">Not sure of my options for funding but am looking at general funds.    </t>
  </si>
  <si>
    <t>13-0003-619000-15720-5100</t>
  </si>
  <si>
    <t>Theatre/AAT/Performance Emphasis/Technical Theatre Emphasis/Entertainment Technology/Musical Theatre</t>
  </si>
  <si>
    <t>Movable Seating Risers</t>
  </si>
  <si>
    <t>P-105?
P BUILDING</t>
  </si>
  <si>
    <t>LOCATION CLARIFICATION,
MAJ, REDUNDANT WITH REPLACEMENT VAPA?</t>
  </si>
  <si>
    <t xml:space="preserve">Movable seating risers for the black box theater are necessary to achieve the following program learning outcomes: Participate in the creation and presentation of public performances of theatre to gain an understanding of the processes and collaborative nature of the art. Gain practical experience in performing dynamic characters in the presentation of public performances of live stage productions. Demonstrate competency in core practical skills as used in the technical theatre industry. Apply music theory and musicianship to the musical theatre repertory. </t>
  </si>
  <si>
    <t>Area 1: Student Achievement. Movable seating riser in the black box theater will ensure successful diploma, degree, certificate, and transfer completion (AAT, AA Performance Emphasis, AA Technical Theatre Emphasis, Entertainment Technology Certificate, Musical Theatre Certificate).</t>
  </si>
  <si>
    <t>Degree or certificate awarded and successful placement of students into entertainment industry jobs.</t>
  </si>
  <si>
    <t>13-0003-619000-15560-4610</t>
  </si>
  <si>
    <t>Maintenance</t>
  </si>
  <si>
    <t>Pool pumps and surfaces</t>
  </si>
  <si>
    <t>POOL</t>
  </si>
  <si>
    <t>M/MOD</t>
  </si>
  <si>
    <t>Electrical conduit linebore</t>
  </si>
  <si>
    <t>soccer field replacement</t>
  </si>
  <si>
    <t>"D" Building Carpet Replacement</t>
  </si>
  <si>
    <t>D BUILDING</t>
  </si>
  <si>
    <t>Baseball and Softball dugout cubbies</t>
  </si>
  <si>
    <t>BASEBALL/SOFTBALL</t>
  </si>
  <si>
    <t>Football Field Sod Replacement</t>
  </si>
  <si>
    <t>Vegitation/Landscape Replacement Cetral mall</t>
  </si>
  <si>
    <t>"L" Building Restroom Tile Replacement</t>
  </si>
  <si>
    <t>L BUILDING RESTROOMS</t>
  </si>
  <si>
    <t>Maintenance Yard Enclosure gates</t>
  </si>
  <si>
    <t>M &amp; O BUILDING Z</t>
  </si>
  <si>
    <t>`Maintenance</t>
  </si>
  <si>
    <t>CDC Vegitation/irrigation</t>
  </si>
  <si>
    <t>CHILD DEVELOPMENT CENTER</t>
  </si>
  <si>
    <t>Fence Replacement East side Football field</t>
  </si>
  <si>
    <t>Gym Re-Surface</t>
  </si>
  <si>
    <t>GYM</t>
  </si>
  <si>
    <t>Gym Painting</t>
  </si>
  <si>
    <t>Athletic Track Replacement</t>
  </si>
  <si>
    <t>"L" Building carpet Replacement</t>
  </si>
  <si>
    <t>L BUILDING</t>
  </si>
  <si>
    <t>Practice Field Turf installation</t>
  </si>
  <si>
    <t>Baseball Field Fence Replacement</t>
  </si>
  <si>
    <t>MEETING</t>
  </si>
  <si>
    <t>STUDENT HOUSING</t>
  </si>
  <si>
    <t>Has been raised in the past and recently</t>
  </si>
  <si>
    <t>CENTRAL MALL</t>
  </si>
  <si>
    <t>SHADE STRUCTURES</t>
  </si>
  <si>
    <t>OUTDOOR</t>
  </si>
  <si>
    <t>The SAC central mall is in desperate need of shade. A few umbrellas at tables is insufficient. The beautiful new courtyard directly west of the Dunlap Building can use at least one large “sail” type of shade.</t>
  </si>
  <si>
    <t>ALL CAMPUS SITES</t>
  </si>
  <si>
    <t>MAINTENANCE PLANS</t>
  </si>
  <si>
    <t>Additionally, I would like to recommend that maintenance plans be provided for all district sites, buildings, and assets.  If these plans exist, I think they should be discussed in collaboration with the executive leadership assigned to help manage these areas.  If they do not exist, I would like to see cooperative efforts to develop them. Lastly, by creating similar plans for all, new, planned projects, the Master Plan Committee will help ensure new District/College assets do not fall into disrepair soon after their construction.  They also could help inform essential discussions about the realistic Maintenance and Operations hiring, staffing, scopes of work, and maintenance interval needs, necessary to maintain assets to fulfill programmatic, faculty, and student learning needs</t>
  </si>
  <si>
    <t>PLANNING</t>
  </si>
  <si>
    <t>Classroom Technology/Equipment</t>
  </si>
  <si>
    <t>Personnel (Non-Instructional)</t>
  </si>
  <si>
    <t>Personnel (Instructional)</t>
  </si>
  <si>
    <t>Contracted Services (Instructional)</t>
  </si>
  <si>
    <t>Office-Other Equipment</t>
  </si>
  <si>
    <t>Other</t>
  </si>
  <si>
    <t>Supplies (Non Instructional)</t>
  </si>
  <si>
    <t>Software/Licenses/fees (Instructional)</t>
  </si>
  <si>
    <t>Supplies (Instructional)</t>
  </si>
  <si>
    <t>Conferences</t>
  </si>
  <si>
    <t>Contracted Services (Non-instructional)</t>
  </si>
  <si>
    <t>Software/licenses/fees (Non-Instructional)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</si>
</sst>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_(* #,##0_);_(* \(#,##0\);_(* &quot;-&quot;??_);_(@_)"/>
    <numFmt numFmtId="165" formatCode="&quot;$&quot;#,##0"/>
  </numFmts>
  <fonts count="63">
    <font>
      <sz val="10"/>
      <color rgb="FF000000"/>
      <name val="Times New Roman"/>
    </font>
    <font>
      <b/>
      <sz val="24"/>
      <color rgb="FF980000"/>
      <name val="Proxima Nova"/>
    </font>
    <font>
      <b/>
      <sz val="20"/>
      <color rgb="FF0000FF"/>
      <name val="Proxima Nova"/>
    </font>
    <font>
      <b/>
      <sz val="24"/>
      <color rgb="FFEEECE1"/>
      <name val="Proxima Nova"/>
    </font>
    <font>
      <sz val="10"/>
      <name val="Times New Roman"/>
      <family val="1"/>
    </font>
    <font>
      <sz val="10"/>
      <color rgb="FF000000"/>
      <name val="Proxima Nova"/>
    </font>
    <font>
      <b/>
      <sz val="13"/>
      <color rgb="FF980000"/>
      <name val="Proxima Nova"/>
    </font>
    <font>
      <b/>
      <sz val="13"/>
      <color theme="0"/>
      <name val="Proxima Nova"/>
    </font>
    <font>
      <b/>
      <sz val="12"/>
      <color rgb="FF980000"/>
      <name val="Proxima Nova"/>
    </font>
    <font>
      <b/>
      <sz val="12"/>
      <color theme="1"/>
      <name val="Proxima Nova"/>
    </font>
    <font>
      <sz val="10"/>
      <color theme="0"/>
      <name val="Proxima Nova"/>
    </font>
    <font>
      <b/>
      <sz val="9"/>
      <color rgb="FF000000"/>
      <name val="Proxima Nova"/>
    </font>
    <font>
      <b/>
      <sz val="11"/>
      <color rgb="FF000000"/>
      <name val="Proxima Nova"/>
    </font>
    <font>
      <u/>
      <sz val="9"/>
      <color theme="10"/>
      <name val="Proxima Nova"/>
    </font>
    <font>
      <u/>
      <sz val="9"/>
      <color theme="10"/>
      <name val="Proxima Nova"/>
    </font>
    <font>
      <sz val="10"/>
      <color rgb="FF980000"/>
      <name val="Proxima Nova"/>
    </font>
    <font>
      <sz val="20"/>
      <color rgb="FF0000FF"/>
      <name val="Proxima Nova"/>
    </font>
    <font>
      <sz val="10"/>
      <color rgb="FF0000FF"/>
      <name val="Proxima Nova"/>
    </font>
    <font>
      <sz val="12"/>
      <color rgb="FF980000"/>
      <name val="Proxima Nova"/>
    </font>
    <font>
      <sz val="12"/>
      <color rgb="FF050505"/>
      <name val="Proxima Nova"/>
    </font>
    <font>
      <sz val="9"/>
      <color theme="10"/>
      <name val="Proxima Nova"/>
    </font>
    <font>
      <sz val="9"/>
      <color rgb="FF000000"/>
      <name val="Proxima Nova"/>
    </font>
    <font>
      <b/>
      <u/>
      <sz val="9"/>
      <color rgb="FFFF0000"/>
      <name val="Proxima Nova"/>
    </font>
    <font>
      <u/>
      <sz val="9"/>
      <color theme="10"/>
      <name val="Proxima Nova"/>
    </font>
    <font>
      <b/>
      <sz val="9"/>
      <color rgb="FFFF0000"/>
      <name val="Proxima Nova"/>
    </font>
    <font>
      <sz val="12"/>
      <color rgb="FF000000"/>
      <name val="Proxima Nova"/>
    </font>
    <font>
      <sz val="12"/>
      <color rgb="FF0000FF"/>
      <name val="Proxima Nova"/>
    </font>
    <font>
      <b/>
      <sz val="10"/>
      <color rgb="FFFF0000"/>
      <name val="Proxima Nova"/>
    </font>
    <font>
      <b/>
      <sz val="18"/>
      <color rgb="FF980000"/>
      <name val="Proxima Nova"/>
    </font>
    <font>
      <sz val="18"/>
      <color rgb="FF980000"/>
      <name val="Proxima Nova"/>
    </font>
    <font>
      <sz val="18"/>
      <color rgb="FF0000FF"/>
      <name val="Proxima Nova"/>
    </font>
    <font>
      <b/>
      <sz val="10"/>
      <color rgb="FF980000"/>
      <name val="Proxima Nova"/>
    </font>
    <font>
      <sz val="11"/>
      <color rgb="FF980000"/>
      <name val="Proxima Nova"/>
    </font>
    <font>
      <b/>
      <sz val="14"/>
      <color rgb="FF980000"/>
      <name val="Proxima Nova"/>
    </font>
    <font>
      <sz val="14"/>
      <color rgb="FF980000"/>
      <name val="Proxima Nova"/>
    </font>
    <font>
      <sz val="14"/>
      <color rgb="FF0000FF"/>
      <name val="Proxima Nova"/>
    </font>
    <font>
      <sz val="10"/>
      <color rgb="FF0000FF"/>
      <name val="Proxima Nova"/>
    </font>
    <font>
      <b/>
      <sz val="10"/>
      <color rgb="FF0000FF"/>
      <name val="Proxima Nova"/>
    </font>
    <font>
      <sz val="10"/>
      <color rgb="FFFF00FF"/>
      <name val="Proxima Nova"/>
    </font>
    <font>
      <sz val="14"/>
      <color rgb="FFFF00FF"/>
      <name val="Proxima Nova"/>
    </font>
    <font>
      <sz val="11"/>
      <color rgb="FFFF00FF"/>
      <name val="Proxima Nova"/>
    </font>
    <font>
      <sz val="10"/>
      <color theme="1"/>
      <name val="Proxima Nova"/>
    </font>
    <font>
      <sz val="10"/>
      <color rgb="FFFF00FF"/>
      <name val="Proxima Nova"/>
    </font>
    <font>
      <sz val="11"/>
      <color rgb="FF0000FF"/>
      <name val="Proxima Nova"/>
    </font>
    <font>
      <sz val="10"/>
      <color theme="1"/>
      <name val="Proxima Nova"/>
    </font>
    <font>
      <b/>
      <sz val="10"/>
      <color rgb="FFFF00FF"/>
      <name val="Proxima Nova"/>
    </font>
    <font>
      <sz val="9"/>
      <color theme="1"/>
      <name val="Proxima Nova"/>
    </font>
    <font>
      <strike/>
      <sz val="10"/>
      <color rgb="FF980000"/>
      <name val="Proxima Nova"/>
    </font>
    <font>
      <strike/>
      <sz val="14"/>
      <color rgb="FF0000FF"/>
      <name val="Proxima Nova"/>
    </font>
    <font>
      <strike/>
      <sz val="10"/>
      <color rgb="FF000000"/>
      <name val="Proxima Nova"/>
    </font>
    <font>
      <strike/>
      <sz val="10"/>
      <color rgb="FF0000FF"/>
      <name val="Proxima Nova"/>
    </font>
    <font>
      <strike/>
      <sz val="10"/>
      <color theme="1"/>
      <name val="Proxima Nova"/>
    </font>
    <font>
      <sz val="8"/>
      <color rgb="FF000000"/>
      <name val="Proxima Nova"/>
    </font>
    <font>
      <sz val="11"/>
      <color rgb="FF000000"/>
      <name val="Proxima Nova"/>
    </font>
    <font>
      <sz val="11"/>
      <color theme="1"/>
      <name val="Proxima Nova"/>
    </font>
    <font>
      <sz val="24"/>
      <color theme="1"/>
      <name val="Proxima Nova"/>
    </font>
    <font>
      <sz val="10"/>
      <color theme="1"/>
      <name val="Times New Roman"/>
      <family val="1"/>
    </font>
    <font>
      <b/>
      <sz val="14"/>
      <color rgb="FF050505"/>
      <name val="Proxima Nova"/>
    </font>
    <font>
      <b/>
      <sz val="12"/>
      <color rgb="FF050505"/>
      <name val="Proxima Nova"/>
    </font>
    <font>
      <b/>
      <sz val="12"/>
      <color rgb="FF953734"/>
      <name val="Proxima Nova"/>
    </font>
    <font>
      <b/>
      <sz val="12"/>
      <color rgb="FFFF00FF"/>
      <name val="Proxima Nova"/>
    </font>
    <font>
      <b/>
      <sz val="11"/>
      <color rgb="FF980000"/>
      <name val="Proxima Nova"/>
    </font>
    <font>
      <u/>
      <sz val="10"/>
      <color rgb="FF000000"/>
      <name val="Proxima Nova"/>
    </font>
  </fonts>
  <fills count="9">
    <fill>
      <patternFill patternType="none"/>
    </fill>
    <fill>
      <patternFill patternType="gray125"/>
    </fill>
    <fill>
      <patternFill patternType="solid">
        <fgColor rgb="FFFFF2CC"/>
        <bgColor rgb="FFFFF2CC"/>
      </patternFill>
    </fill>
    <fill>
      <patternFill patternType="solid">
        <fgColor theme="6"/>
        <bgColor theme="6"/>
      </patternFill>
    </fill>
    <fill>
      <patternFill patternType="solid">
        <fgColor rgb="FFFF0000"/>
        <bgColor rgb="FFFF0000"/>
      </patternFill>
    </fill>
    <fill>
      <patternFill patternType="solid">
        <fgColor rgb="FFFBD4B4"/>
        <bgColor rgb="FFFBD4B4"/>
      </patternFill>
    </fill>
    <fill>
      <patternFill patternType="solid">
        <fgColor rgb="FFF2DBDB"/>
        <bgColor rgb="FFF2DBDB"/>
      </patternFill>
    </fill>
    <fill>
      <patternFill patternType="solid">
        <fgColor rgb="FFFFFFFF"/>
        <bgColor rgb="FFFFFFFF"/>
      </patternFill>
    </fill>
    <fill>
      <patternFill patternType="solid">
        <fgColor rgb="FFEFEFEF"/>
        <bgColor rgb="FFEFEFEF"/>
      </patternFill>
    </fill>
  </fills>
  <borders count="22">
    <border>
      <left/>
      <right/>
      <top/>
      <bottom/>
      <diagonal/>
    </border>
    <border>
      <left/>
      <right/>
      <top/>
      <bottom/>
      <diagonal/>
    </border>
    <border>
      <left/>
      <right/>
      <top/>
      <bottom/>
      <diagonal/>
    </border>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bottom style="medium">
        <color rgb="FF000000"/>
      </bottom>
      <diagonal/>
    </border>
    <border>
      <left/>
      <right/>
      <top/>
      <bottom/>
      <diagonal/>
    </border>
    <border>
      <left style="medium">
        <color rgb="FF000000"/>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theme="4"/>
      </left>
      <right style="thin">
        <color theme="4"/>
      </right>
      <top style="thin">
        <color theme="4"/>
      </top>
      <bottom/>
      <diagonal/>
    </border>
    <border>
      <left style="thin">
        <color theme="4"/>
      </left>
      <right style="thin">
        <color theme="4"/>
      </right>
      <top style="thin">
        <color theme="4"/>
      </top>
      <bottom style="thin">
        <color theme="4"/>
      </bottom>
      <diagonal/>
    </border>
  </borders>
  <cellStyleXfs count="1">
    <xf numFmtId="0" fontId="0" fillId="0" borderId="0"/>
  </cellStyleXfs>
  <cellXfs count="160">
    <xf numFmtId="0" fontId="0" fillId="0" borderId="0" xfId="0" applyFont="1" applyAlignment="1">
      <alignment horizontal="left" vertical="top"/>
    </xf>
    <xf numFmtId="0" fontId="1" fillId="2" borderId="1" xfId="0" applyFont="1" applyFill="1" applyBorder="1" applyAlignment="1">
      <alignment horizontal="center" vertical="top" wrapText="1"/>
    </xf>
    <xf numFmtId="0" fontId="2" fillId="2" borderId="2" xfId="0" applyFont="1" applyFill="1" applyBorder="1" applyAlignment="1">
      <alignment horizontal="center" vertical="top" wrapText="1"/>
    </xf>
    <xf numFmtId="164" fontId="5" fillId="3" borderId="1" xfId="0" applyNumberFormat="1" applyFont="1" applyFill="1" applyBorder="1" applyAlignment="1">
      <alignment horizontal="right" vertical="top" wrapText="1"/>
    </xf>
    <xf numFmtId="0" fontId="6" fillId="2" borderId="1" xfId="0" applyFont="1" applyFill="1" applyBorder="1" applyAlignment="1">
      <alignment horizontal="center" vertical="top" wrapText="1"/>
    </xf>
    <xf numFmtId="164" fontId="5" fillId="4" borderId="1" xfId="0" applyNumberFormat="1" applyFont="1" applyFill="1" applyBorder="1" applyAlignment="1">
      <alignment horizontal="right" vertical="top" wrapText="1"/>
    </xf>
    <xf numFmtId="0" fontId="8" fillId="2" borderId="1" xfId="0" applyFont="1" applyFill="1" applyBorder="1" applyAlignment="1">
      <alignment horizontal="left" vertical="top" wrapText="1"/>
    </xf>
    <xf numFmtId="0" fontId="2" fillId="2" borderId="0" xfId="0" applyFont="1" applyFill="1" applyAlignment="1">
      <alignment horizontal="left" vertical="top" wrapText="1"/>
    </xf>
    <xf numFmtId="0" fontId="9" fillId="0" borderId="4" xfId="0" applyFont="1" applyBorder="1" applyAlignment="1">
      <alignment horizontal="left" vertical="top" wrapText="1"/>
    </xf>
    <xf numFmtId="0" fontId="10" fillId="0" borderId="0" xfId="0" applyFont="1" applyAlignment="1">
      <alignment horizontal="left" vertical="top" wrapText="1"/>
    </xf>
    <xf numFmtId="0" fontId="9" fillId="0" borderId="10" xfId="0" applyFont="1" applyBorder="1" applyAlignment="1">
      <alignment horizontal="left" vertical="top" wrapText="1"/>
    </xf>
    <xf numFmtId="0" fontId="5" fillId="0" borderId="0" xfId="0" applyFont="1" applyAlignment="1">
      <alignment horizontal="left" vertical="top" wrapText="1"/>
    </xf>
    <xf numFmtId="0" fontId="15" fillId="2" borderId="1" xfId="0" applyFont="1" applyFill="1" applyBorder="1" applyAlignment="1">
      <alignment horizontal="left" vertical="top" wrapText="1"/>
    </xf>
    <xf numFmtId="0" fontId="16" fillId="2" borderId="0" xfId="0" applyFont="1" applyFill="1" applyAlignment="1">
      <alignment horizontal="left" vertical="top" wrapText="1"/>
    </xf>
    <xf numFmtId="0" fontId="17" fillId="0" borderId="0" xfId="0" applyFont="1" applyAlignment="1">
      <alignment horizontal="left" vertical="top" wrapText="1"/>
    </xf>
    <xf numFmtId="0" fontId="5" fillId="0" borderId="0" xfId="0" applyFont="1" applyAlignment="1">
      <alignment horizontal="center" vertical="top" wrapText="1"/>
    </xf>
    <xf numFmtId="0" fontId="17" fillId="2" borderId="1" xfId="0" applyFont="1" applyFill="1" applyBorder="1" applyAlignment="1">
      <alignment horizontal="center" vertical="top" wrapText="1"/>
    </xf>
    <xf numFmtId="0" fontId="2" fillId="2" borderId="11" xfId="0" applyFont="1" applyFill="1" applyBorder="1" applyAlignment="1">
      <alignment horizontal="left" vertical="top" wrapText="1"/>
    </xf>
    <xf numFmtId="0" fontId="9" fillId="6" borderId="12" xfId="0" applyFont="1" applyFill="1" applyBorder="1" applyAlignment="1">
      <alignment horizontal="left" vertical="top" wrapText="1"/>
    </xf>
    <xf numFmtId="0" fontId="18" fillId="2" borderId="1" xfId="0" applyFont="1" applyFill="1" applyBorder="1" applyAlignment="1">
      <alignment horizontal="left" vertical="top" wrapText="1"/>
    </xf>
    <xf numFmtId="0" fontId="21" fillId="0" borderId="0" xfId="0" applyFont="1" applyAlignment="1">
      <alignment horizontal="left" vertical="top" wrapText="1"/>
    </xf>
    <xf numFmtId="0" fontId="22" fillId="0" borderId="0" xfId="0" applyFont="1" applyAlignment="1">
      <alignment horizontal="center" vertical="top" wrapText="1"/>
    </xf>
    <xf numFmtId="0" fontId="23" fillId="0" borderId="0" xfId="0" applyFont="1" applyAlignment="1">
      <alignment horizontal="left" vertical="top" wrapText="1"/>
    </xf>
    <xf numFmtId="0" fontId="24" fillId="0" borderId="0" xfId="0" applyFont="1" applyAlignment="1">
      <alignment horizontal="center" vertical="top" wrapText="1"/>
    </xf>
    <xf numFmtId="0" fontId="21" fillId="0" borderId="0" xfId="0" applyFont="1" applyAlignment="1">
      <alignment horizontal="center" vertical="top" wrapText="1"/>
    </xf>
    <xf numFmtId="0" fontId="25" fillId="0" borderId="0" xfId="0" applyFont="1" applyAlignment="1">
      <alignment horizontal="left" vertical="top" wrapText="1"/>
    </xf>
    <xf numFmtId="0" fontId="26" fillId="0" borderId="0" xfId="0" applyFont="1" applyAlignment="1">
      <alignment horizontal="left" vertical="top" wrapText="1"/>
    </xf>
    <xf numFmtId="0" fontId="25" fillId="0" borderId="0" xfId="0" applyFont="1" applyAlignment="1">
      <alignment horizontal="center" vertical="top" wrapText="1"/>
    </xf>
    <xf numFmtId="0" fontId="27" fillId="0" borderId="0" xfId="0" applyFont="1" applyAlignment="1">
      <alignment horizontal="center" vertical="top" wrapText="1"/>
    </xf>
    <xf numFmtId="164" fontId="25" fillId="0" borderId="0" xfId="0" applyNumberFormat="1" applyFont="1" applyAlignment="1">
      <alignment horizontal="right" vertical="top" wrapText="1"/>
    </xf>
    <xf numFmtId="0" fontId="28" fillId="7" borderId="1" xfId="0" applyFont="1" applyFill="1" applyBorder="1" applyAlignment="1">
      <alignment horizontal="left" vertical="top"/>
    </xf>
    <xf numFmtId="0" fontId="2" fillId="7" borderId="1" xfId="0" applyFont="1" applyFill="1" applyBorder="1" applyAlignment="1">
      <alignment horizontal="left" vertical="top"/>
    </xf>
    <xf numFmtId="0" fontId="29" fillId="7" borderId="1" xfId="0" applyFont="1" applyFill="1" applyBorder="1" applyAlignment="1">
      <alignment horizontal="center" vertical="top" wrapText="1"/>
    </xf>
    <xf numFmtId="0" fontId="30" fillId="7" borderId="1" xfId="0" applyFont="1" applyFill="1" applyBorder="1" applyAlignment="1">
      <alignment horizontal="center" vertical="top" wrapText="1"/>
    </xf>
    <xf numFmtId="0" fontId="28" fillId="7" borderId="1" xfId="0" applyFont="1" applyFill="1" applyBorder="1" applyAlignment="1">
      <alignment horizontal="center" vertical="top" wrapText="1"/>
    </xf>
    <xf numFmtId="0" fontId="29" fillId="7" borderId="1" xfId="0" applyFont="1" applyFill="1" applyBorder="1" applyAlignment="1">
      <alignment horizontal="left" vertical="top" wrapText="1"/>
    </xf>
    <xf numFmtId="0" fontId="28" fillId="7" borderId="1" xfId="0" applyFont="1" applyFill="1" applyBorder="1" applyAlignment="1">
      <alignment horizontal="center" vertical="top" textRotation="90" wrapText="1"/>
    </xf>
    <xf numFmtId="164" fontId="29" fillId="7" borderId="1" xfId="0" applyNumberFormat="1" applyFont="1" applyFill="1" applyBorder="1" applyAlignment="1">
      <alignment horizontal="right" vertical="top" wrapText="1"/>
    </xf>
    <xf numFmtId="0" fontId="31" fillId="8" borderId="0" xfId="0" applyFont="1" applyFill="1" applyAlignment="1">
      <alignment horizontal="center" vertical="top" wrapText="1"/>
    </xf>
    <xf numFmtId="0" fontId="2" fillId="8" borderId="0" xfId="0" applyFont="1" applyFill="1" applyAlignment="1">
      <alignment horizontal="center" vertical="top" wrapText="1"/>
    </xf>
    <xf numFmtId="0" fontId="18" fillId="8" borderId="0" xfId="0" applyFont="1" applyFill="1" applyAlignment="1">
      <alignment horizontal="center" vertical="top" wrapText="1"/>
    </xf>
    <xf numFmtId="0" fontId="26" fillId="8" borderId="0" xfId="0" applyFont="1" applyFill="1" applyAlignment="1">
      <alignment horizontal="center" vertical="top" wrapText="1"/>
    </xf>
    <xf numFmtId="0" fontId="31" fillId="8" borderId="13" xfId="0" applyFont="1" applyFill="1" applyBorder="1" applyAlignment="1">
      <alignment horizontal="center" vertical="top" wrapText="1"/>
    </xf>
    <xf numFmtId="0" fontId="15" fillId="8" borderId="0" xfId="0" applyFont="1" applyFill="1" applyAlignment="1">
      <alignment horizontal="center" vertical="top" wrapText="1"/>
    </xf>
    <xf numFmtId="0" fontId="8" fillId="8" borderId="0" xfId="0" applyFont="1" applyFill="1" applyAlignment="1">
      <alignment horizontal="center" vertical="top" wrapText="1"/>
    </xf>
    <xf numFmtId="0" fontId="32" fillId="8" borderId="0" xfId="0" applyFont="1" applyFill="1" applyAlignment="1">
      <alignment horizontal="left" vertical="top" wrapText="1"/>
    </xf>
    <xf numFmtId="0" fontId="33" fillId="8" borderId="0" xfId="0" applyFont="1" applyFill="1" applyAlignment="1">
      <alignment horizontal="center" vertical="top" textRotation="90" wrapText="1"/>
    </xf>
    <xf numFmtId="0" fontId="34" fillId="8" borderId="0" xfId="0" applyFont="1" applyFill="1" applyAlignment="1">
      <alignment horizontal="center" vertical="top" wrapText="1"/>
    </xf>
    <xf numFmtId="164" fontId="18" fillId="8" borderId="0" xfId="0" applyNumberFormat="1" applyFont="1" applyFill="1" applyAlignment="1">
      <alignment horizontal="right" vertical="top" wrapText="1"/>
    </xf>
    <xf numFmtId="0" fontId="8" fillId="8" borderId="13" xfId="0" applyFont="1" applyFill="1" applyBorder="1" applyAlignment="1">
      <alignment horizontal="center" vertical="top" wrapText="1"/>
    </xf>
    <xf numFmtId="0" fontId="18" fillId="8" borderId="13" xfId="0" applyFont="1" applyFill="1" applyBorder="1" applyAlignment="1">
      <alignment horizontal="center" vertical="top" wrapText="1"/>
    </xf>
    <xf numFmtId="0" fontId="8" fillId="8" borderId="13" xfId="0" applyFont="1" applyFill="1" applyBorder="1" applyAlignment="1">
      <alignment horizontal="center" vertical="top" wrapText="1"/>
    </xf>
    <xf numFmtId="0" fontId="15" fillId="8" borderId="13" xfId="0" applyFont="1" applyFill="1" applyBorder="1" applyAlignment="1">
      <alignment horizontal="center" vertical="top" wrapText="1"/>
    </xf>
    <xf numFmtId="0" fontId="32" fillId="8" borderId="13" xfId="0" applyFont="1" applyFill="1" applyBorder="1" applyAlignment="1">
      <alignment horizontal="left" vertical="top" wrapText="1"/>
    </xf>
    <xf numFmtId="0" fontId="33" fillId="8" borderId="13" xfId="0" applyFont="1" applyFill="1" applyBorder="1" applyAlignment="1">
      <alignment horizontal="center" vertical="top" textRotation="90" wrapText="1"/>
    </xf>
    <xf numFmtId="0" fontId="34" fillId="8" borderId="13" xfId="0" applyFont="1" applyFill="1" applyBorder="1" applyAlignment="1">
      <alignment horizontal="center" vertical="top" wrapText="1"/>
    </xf>
    <xf numFmtId="164" fontId="18" fillId="8" borderId="13" xfId="0" applyNumberFormat="1" applyFont="1" applyFill="1" applyBorder="1" applyAlignment="1">
      <alignment horizontal="right" vertical="top" wrapText="1"/>
    </xf>
    <xf numFmtId="0" fontId="15" fillId="7" borderId="13" xfId="0" applyFont="1" applyFill="1" applyBorder="1" applyAlignment="1">
      <alignment horizontal="left" vertical="top" wrapText="1"/>
    </xf>
    <xf numFmtId="0" fontId="35" fillId="7" borderId="13" xfId="0" applyFont="1" applyFill="1" applyBorder="1" applyAlignment="1">
      <alignment horizontal="left" vertical="top" wrapText="1"/>
    </xf>
    <xf numFmtId="0" fontId="17" fillId="7" borderId="13" xfId="0" applyFont="1" applyFill="1" applyBorder="1" applyAlignment="1">
      <alignment horizontal="left" vertical="top" wrapText="1"/>
    </xf>
    <xf numFmtId="0" fontId="36" fillId="7" borderId="13" xfId="0" applyFont="1" applyFill="1" applyBorder="1" applyAlignment="1">
      <alignment horizontal="left" vertical="top" wrapText="1"/>
    </xf>
    <xf numFmtId="0" fontId="17" fillId="8" borderId="13" xfId="0" applyFont="1" applyFill="1" applyBorder="1" applyAlignment="1">
      <alignment horizontal="left" vertical="top" wrapText="1"/>
    </xf>
    <xf numFmtId="0" fontId="17" fillId="7" borderId="13" xfId="0" applyFont="1" applyFill="1" applyBorder="1" applyAlignment="1">
      <alignment horizontal="center" vertical="top" wrapText="1"/>
    </xf>
    <xf numFmtId="0" fontId="37" fillId="7" borderId="13" xfId="0" applyFont="1" applyFill="1" applyBorder="1" applyAlignment="1">
      <alignment horizontal="center" vertical="top" wrapText="1"/>
    </xf>
    <xf numFmtId="164" fontId="17" fillId="7" borderId="13" xfId="0" applyNumberFormat="1" applyFont="1" applyFill="1" applyBorder="1" applyAlignment="1">
      <alignment horizontal="right" vertical="top" wrapText="1"/>
    </xf>
    <xf numFmtId="0" fontId="17" fillId="7" borderId="13" xfId="0" applyFont="1" applyFill="1" applyBorder="1" applyAlignment="1">
      <alignment horizontal="center" vertical="top" wrapText="1"/>
    </xf>
    <xf numFmtId="0" fontId="38" fillId="7" borderId="13" xfId="0" applyFont="1" applyFill="1" applyBorder="1" applyAlignment="1">
      <alignment horizontal="left" vertical="top" wrapText="1"/>
    </xf>
    <xf numFmtId="0" fontId="39" fillId="7" borderId="13" xfId="0" applyFont="1" applyFill="1" applyBorder="1" applyAlignment="1">
      <alignment horizontal="left" vertical="top" wrapText="1"/>
    </xf>
    <xf numFmtId="0" fontId="40" fillId="7" borderId="13" xfId="0" applyFont="1" applyFill="1" applyBorder="1" applyAlignment="1">
      <alignment horizontal="left" vertical="top" wrapText="1"/>
    </xf>
    <xf numFmtId="0" fontId="38" fillId="7" borderId="13" xfId="0" applyFont="1" applyFill="1" applyBorder="1" applyAlignment="1">
      <alignment horizontal="left" vertical="top" wrapText="1"/>
    </xf>
    <xf numFmtId="0" fontId="38" fillId="7" borderId="13" xfId="0" applyFont="1" applyFill="1" applyBorder="1" applyAlignment="1">
      <alignment horizontal="center" vertical="top" wrapText="1"/>
    </xf>
    <xf numFmtId="0" fontId="38" fillId="7" borderId="13" xfId="0" applyFont="1" applyFill="1" applyBorder="1" applyAlignment="1">
      <alignment horizontal="center" vertical="top" wrapText="1"/>
    </xf>
    <xf numFmtId="0" fontId="5" fillId="7" borderId="0" xfId="0" applyFont="1" applyFill="1" applyAlignment="1">
      <alignment horizontal="left" vertical="top" wrapText="1"/>
    </xf>
    <xf numFmtId="0" fontId="27" fillId="7" borderId="0" xfId="0" applyFont="1" applyFill="1" applyAlignment="1">
      <alignment horizontal="center" vertical="top" wrapText="1"/>
    </xf>
    <xf numFmtId="0" fontId="5" fillId="7" borderId="0" xfId="0" applyFont="1" applyFill="1" applyAlignment="1">
      <alignment horizontal="center" vertical="top" wrapText="1"/>
    </xf>
    <xf numFmtId="0" fontId="41" fillId="7" borderId="0" xfId="0" applyFont="1" applyFill="1" applyAlignment="1">
      <alignment horizontal="center" vertical="top" wrapText="1"/>
    </xf>
    <xf numFmtId="0" fontId="41" fillId="7" borderId="0" xfId="0" applyFont="1" applyFill="1" applyAlignment="1">
      <alignment horizontal="left" vertical="top" wrapText="1"/>
    </xf>
    <xf numFmtId="6" fontId="5" fillId="7" borderId="0" xfId="0" applyNumberFormat="1" applyFont="1" applyFill="1" applyAlignment="1">
      <alignment horizontal="right" wrapText="1"/>
    </xf>
    <xf numFmtId="0" fontId="42" fillId="7" borderId="13" xfId="0" applyFont="1" applyFill="1" applyBorder="1" applyAlignment="1">
      <alignment horizontal="left" vertical="top" wrapText="1"/>
    </xf>
    <xf numFmtId="0" fontId="43" fillId="7" borderId="13" xfId="0" applyFont="1" applyFill="1" applyBorder="1" applyAlignment="1">
      <alignment horizontal="left" vertical="top" wrapText="1"/>
    </xf>
    <xf numFmtId="0" fontId="44" fillId="8" borderId="0" xfId="0" applyFont="1" applyFill="1" applyAlignment="1">
      <alignment horizontal="left" vertical="top"/>
    </xf>
    <xf numFmtId="0" fontId="42" fillId="7" borderId="13" xfId="0" applyFont="1" applyFill="1" applyBorder="1" applyAlignment="1">
      <alignment horizontal="left" vertical="top" wrapText="1"/>
    </xf>
    <xf numFmtId="0" fontId="39" fillId="7" borderId="13" xfId="0" applyFont="1" applyFill="1" applyBorder="1" applyAlignment="1">
      <alignment horizontal="left" vertical="top" wrapText="1"/>
    </xf>
    <xf numFmtId="0" fontId="40" fillId="7" borderId="13" xfId="0" applyFont="1" applyFill="1" applyBorder="1" applyAlignment="1">
      <alignment horizontal="left" vertical="top" wrapText="1"/>
    </xf>
    <xf numFmtId="0" fontId="42" fillId="8" borderId="13" xfId="0" applyFont="1" applyFill="1" applyBorder="1" applyAlignment="1">
      <alignment horizontal="left" vertical="top" wrapText="1"/>
    </xf>
    <xf numFmtId="0" fontId="42" fillId="7" borderId="0" xfId="0" applyFont="1" applyFill="1" applyAlignment="1">
      <alignment horizontal="center" vertical="top" wrapText="1"/>
    </xf>
    <xf numFmtId="0" fontId="42" fillId="7" borderId="13" xfId="0" applyFont="1" applyFill="1" applyBorder="1" applyAlignment="1">
      <alignment horizontal="center" vertical="top" wrapText="1"/>
    </xf>
    <xf numFmtId="0" fontId="45" fillId="7" borderId="13" xfId="0" applyFont="1" applyFill="1" applyBorder="1" applyAlignment="1">
      <alignment horizontal="center" vertical="top" wrapText="1"/>
    </xf>
    <xf numFmtId="164" fontId="42" fillId="7" borderId="13" xfId="0" applyNumberFormat="1" applyFont="1" applyFill="1" applyBorder="1" applyAlignment="1">
      <alignment horizontal="right" vertical="top" wrapText="1"/>
    </xf>
    <xf numFmtId="0" fontId="38" fillId="0" borderId="13" xfId="0" applyFont="1" applyBorder="1" applyAlignment="1">
      <alignment horizontal="center" vertical="top" wrapText="1"/>
    </xf>
    <xf numFmtId="0" fontId="5" fillId="7" borderId="13" xfId="0" applyFont="1" applyFill="1" applyBorder="1" applyAlignment="1">
      <alignment horizontal="left" vertical="top" wrapText="1"/>
    </xf>
    <xf numFmtId="0" fontId="5" fillId="7" borderId="13" xfId="0" applyFont="1" applyFill="1" applyBorder="1" applyAlignment="1">
      <alignment horizontal="left" vertical="top" wrapText="1"/>
    </xf>
    <xf numFmtId="0" fontId="17" fillId="7" borderId="13" xfId="0" applyFont="1" applyFill="1" applyBorder="1" applyAlignment="1">
      <alignment horizontal="left" vertical="top" wrapText="1"/>
    </xf>
    <xf numFmtId="0" fontId="5" fillId="7" borderId="13" xfId="0" applyFont="1" applyFill="1" applyBorder="1" applyAlignment="1">
      <alignment horizontal="center" vertical="top" wrapText="1"/>
    </xf>
    <xf numFmtId="0" fontId="42" fillId="7" borderId="13" xfId="0" applyFont="1" applyFill="1" applyBorder="1" applyAlignment="1">
      <alignment horizontal="center" vertical="top" wrapText="1"/>
    </xf>
    <xf numFmtId="1" fontId="41" fillId="7" borderId="13" xfId="0" applyNumberFormat="1" applyFont="1" applyFill="1" applyBorder="1" applyAlignment="1">
      <alignment horizontal="left" vertical="top" wrapText="1"/>
    </xf>
    <xf numFmtId="165" fontId="5" fillId="7" borderId="13" xfId="0" applyNumberFormat="1" applyFont="1" applyFill="1" applyBorder="1" applyAlignment="1">
      <alignment horizontal="left" vertical="top" wrapText="1"/>
    </xf>
    <xf numFmtId="165" fontId="5" fillId="7" borderId="13" xfId="0" applyNumberFormat="1" applyFont="1" applyFill="1" applyBorder="1" applyAlignment="1">
      <alignment horizontal="right" vertical="top" wrapText="1"/>
    </xf>
    <xf numFmtId="0" fontId="41" fillId="7" borderId="13" xfId="0" applyFont="1" applyFill="1" applyBorder="1" applyAlignment="1">
      <alignment horizontal="left" vertical="top" wrapText="1"/>
    </xf>
    <xf numFmtId="0" fontId="41" fillId="7" borderId="13" xfId="0" applyFont="1" applyFill="1" applyBorder="1" applyAlignment="1">
      <alignment horizontal="center" vertical="top" wrapText="1"/>
    </xf>
    <xf numFmtId="0" fontId="46" fillId="7" borderId="13" xfId="0" applyFont="1" applyFill="1" applyBorder="1" applyAlignment="1">
      <alignment horizontal="left" vertical="top" wrapText="1"/>
    </xf>
    <xf numFmtId="0" fontId="27" fillId="7" borderId="13" xfId="0" applyFont="1" applyFill="1" applyBorder="1" applyAlignment="1">
      <alignment horizontal="center" vertical="top" wrapText="1"/>
    </xf>
    <xf numFmtId="44" fontId="41" fillId="7" borderId="13" xfId="0" applyNumberFormat="1" applyFont="1" applyFill="1" applyBorder="1" applyAlignment="1">
      <alignment horizontal="left" vertical="top" wrapText="1"/>
    </xf>
    <xf numFmtId="164" fontId="41" fillId="7" borderId="13" xfId="0" applyNumberFormat="1" applyFont="1" applyFill="1" applyBorder="1" applyAlignment="1">
      <alignment horizontal="right" vertical="top" wrapText="1"/>
    </xf>
    <xf numFmtId="0" fontId="47" fillId="7" borderId="13" xfId="0" applyFont="1" applyFill="1" applyBorder="1" applyAlignment="1">
      <alignment horizontal="left" vertical="top" wrapText="1"/>
    </xf>
    <xf numFmtId="0" fontId="48" fillId="7" borderId="13" xfId="0" applyFont="1" applyFill="1" applyBorder="1" applyAlignment="1">
      <alignment horizontal="left" vertical="top" wrapText="1"/>
    </xf>
    <xf numFmtId="0" fontId="49" fillId="7" borderId="13" xfId="0" applyFont="1" applyFill="1" applyBorder="1" applyAlignment="1">
      <alignment horizontal="left" vertical="top" wrapText="1"/>
    </xf>
    <xf numFmtId="0" fontId="50" fillId="7" borderId="13" xfId="0" applyFont="1" applyFill="1" applyBorder="1" applyAlignment="1">
      <alignment horizontal="left" vertical="top" wrapText="1"/>
    </xf>
    <xf numFmtId="0" fontId="49" fillId="7" borderId="13" xfId="0" applyFont="1" applyFill="1" applyBorder="1" applyAlignment="1">
      <alignment horizontal="center" vertical="top" wrapText="1"/>
    </xf>
    <xf numFmtId="1" fontId="51" fillId="7" borderId="13" xfId="0" applyNumberFormat="1" applyFont="1" applyFill="1" applyBorder="1" applyAlignment="1">
      <alignment horizontal="left" vertical="top" wrapText="1"/>
    </xf>
    <xf numFmtId="165" fontId="49" fillId="7" borderId="13" xfId="0" applyNumberFormat="1" applyFont="1" applyFill="1" applyBorder="1" applyAlignment="1">
      <alignment horizontal="left" vertical="top" wrapText="1"/>
    </xf>
    <xf numFmtId="165" fontId="49" fillId="7" borderId="13" xfId="0" applyNumberFormat="1" applyFont="1" applyFill="1" applyBorder="1" applyAlignment="1">
      <alignment horizontal="right" vertical="top" wrapText="1"/>
    </xf>
    <xf numFmtId="0" fontId="21" fillId="7" borderId="13" xfId="0" applyFont="1" applyFill="1" applyBorder="1" applyAlignment="1">
      <alignment horizontal="left" vertical="top" wrapText="1"/>
    </xf>
    <xf numFmtId="0" fontId="52" fillId="7" borderId="13" xfId="0" applyFont="1" applyFill="1" applyBorder="1" applyAlignment="1">
      <alignment horizontal="left" vertical="top" wrapText="1"/>
    </xf>
    <xf numFmtId="165" fontId="5" fillId="7" borderId="13" xfId="0" applyNumberFormat="1" applyFont="1" applyFill="1" applyBorder="1" applyAlignment="1">
      <alignment horizontal="center" vertical="top" wrapText="1"/>
    </xf>
    <xf numFmtId="164" fontId="5" fillId="7" borderId="13" xfId="0" applyNumberFormat="1" applyFont="1" applyFill="1" applyBorder="1" applyAlignment="1">
      <alignment horizontal="right" vertical="top" wrapText="1"/>
    </xf>
    <xf numFmtId="0" fontId="53" fillId="7" borderId="13" xfId="0" applyFont="1" applyFill="1" applyBorder="1" applyAlignment="1">
      <alignment horizontal="left" vertical="top" wrapText="1"/>
    </xf>
    <xf numFmtId="0" fontId="54" fillId="7" borderId="13" xfId="0" applyFont="1" applyFill="1" applyBorder="1" applyAlignment="1">
      <alignment horizontal="center" vertical="top" wrapText="1"/>
    </xf>
    <xf numFmtId="0" fontId="53" fillId="7" borderId="13" xfId="0" applyFont="1" applyFill="1" applyBorder="1" applyAlignment="1">
      <alignment horizontal="center" vertical="top" wrapText="1"/>
    </xf>
    <xf numFmtId="165" fontId="53" fillId="7" borderId="13" xfId="0" applyNumberFormat="1" applyFont="1" applyFill="1" applyBorder="1" applyAlignment="1">
      <alignment horizontal="right" vertical="top" wrapText="1"/>
    </xf>
    <xf numFmtId="164" fontId="55" fillId="7" borderId="13" xfId="0" applyNumberFormat="1" applyFont="1" applyFill="1" applyBorder="1" applyAlignment="1">
      <alignment horizontal="right" vertical="top" wrapText="1"/>
    </xf>
    <xf numFmtId="0" fontId="5" fillId="7" borderId="14" xfId="0" applyFont="1" applyFill="1" applyBorder="1" applyAlignment="1">
      <alignment horizontal="left" wrapText="1"/>
    </xf>
    <xf numFmtId="0" fontId="17" fillId="7" borderId="14" xfId="0" applyFont="1" applyFill="1" applyBorder="1" applyAlignment="1">
      <alignment horizontal="left" wrapText="1"/>
    </xf>
    <xf numFmtId="0" fontId="5" fillId="7" borderId="14" xfId="0" applyFont="1" applyFill="1" applyBorder="1" applyAlignment="1">
      <alignment horizontal="center" wrapText="1"/>
    </xf>
    <xf numFmtId="0" fontId="5" fillId="7" borderId="15" xfId="0" applyFont="1" applyFill="1" applyBorder="1" applyAlignment="1">
      <alignment horizontal="center" wrapText="1"/>
    </xf>
    <xf numFmtId="6" fontId="5" fillId="7" borderId="14" xfId="0" applyNumberFormat="1" applyFont="1" applyFill="1" applyBorder="1" applyAlignment="1">
      <alignment horizontal="right" wrapText="1"/>
    </xf>
    <xf numFmtId="0" fontId="5" fillId="7" borderId="13" xfId="0" applyFont="1" applyFill="1" applyBorder="1" applyAlignment="1">
      <alignment horizontal="left" wrapText="1"/>
    </xf>
    <xf numFmtId="0" fontId="17" fillId="7" borderId="15" xfId="0" applyFont="1" applyFill="1" applyBorder="1" applyAlignment="1">
      <alignment horizontal="left" wrapText="1"/>
    </xf>
    <xf numFmtId="6" fontId="5" fillId="7" borderId="13" xfId="0" applyNumberFormat="1" applyFont="1" applyFill="1" applyBorder="1" applyAlignment="1">
      <alignment horizontal="right" wrapText="1"/>
    </xf>
    <xf numFmtId="0" fontId="5" fillId="7" borderId="1" xfId="0" applyFont="1" applyFill="1" applyBorder="1" applyAlignment="1">
      <alignment horizontal="left" vertical="top" wrapText="1"/>
    </xf>
    <xf numFmtId="0" fontId="27" fillId="7" borderId="1" xfId="0" applyFont="1" applyFill="1" applyBorder="1" applyAlignment="1">
      <alignment horizontal="center" vertical="top" wrapText="1"/>
    </xf>
    <xf numFmtId="0" fontId="5" fillId="7" borderId="1" xfId="0" applyFont="1" applyFill="1" applyBorder="1" applyAlignment="1">
      <alignment horizontal="center" vertical="top" wrapText="1"/>
    </xf>
    <xf numFmtId="0" fontId="5" fillId="7" borderId="16" xfId="0" applyFont="1" applyFill="1" applyBorder="1" applyAlignment="1">
      <alignment horizontal="left" wrapText="1"/>
    </xf>
    <xf numFmtId="0" fontId="17" fillId="7" borderId="17" xfId="0" applyFont="1" applyFill="1" applyBorder="1" applyAlignment="1">
      <alignment horizontal="left" wrapText="1"/>
    </xf>
    <xf numFmtId="0" fontId="5" fillId="7" borderId="18" xfId="0" applyFont="1" applyFill="1" applyBorder="1" applyAlignment="1">
      <alignment horizontal="center" wrapText="1"/>
    </xf>
    <xf numFmtId="0" fontId="5" fillId="7" borderId="19" xfId="0" applyFont="1" applyFill="1" applyBorder="1" applyAlignment="1">
      <alignment horizontal="center" wrapText="1"/>
    </xf>
    <xf numFmtId="6" fontId="5" fillId="7" borderId="16" xfId="0" applyNumberFormat="1" applyFont="1" applyFill="1" applyBorder="1" applyAlignment="1">
      <alignment horizontal="right" wrapText="1"/>
    </xf>
    <xf numFmtId="0" fontId="17" fillId="7" borderId="13" xfId="0" applyFont="1" applyFill="1" applyBorder="1" applyAlignment="1">
      <alignment horizontal="left" wrapText="1"/>
    </xf>
    <xf numFmtId="0" fontId="5" fillId="7" borderId="13" xfId="0" applyFont="1" applyFill="1" applyBorder="1" applyAlignment="1">
      <alignment horizontal="center" wrapText="1"/>
    </xf>
    <xf numFmtId="0" fontId="15" fillId="7" borderId="13" xfId="0" applyFont="1" applyFill="1" applyBorder="1" applyAlignment="1">
      <alignment horizontal="left" vertical="top" wrapText="1"/>
    </xf>
    <xf numFmtId="0" fontId="54" fillId="7" borderId="13" xfId="0" applyFont="1" applyFill="1" applyBorder="1" applyAlignment="1">
      <alignment horizontal="left" vertical="top"/>
    </xf>
    <xf numFmtId="0" fontId="36" fillId="7" borderId="13" xfId="0" applyFont="1" applyFill="1" applyBorder="1" applyAlignment="1">
      <alignment horizontal="center" vertical="top" wrapText="1"/>
    </xf>
    <xf numFmtId="0" fontId="38" fillId="7" borderId="13" xfId="0" applyFont="1" applyFill="1" applyBorder="1" applyAlignment="1">
      <alignment horizontal="left" vertical="top" wrapText="1"/>
    </xf>
    <xf numFmtId="0" fontId="38" fillId="7" borderId="13" xfId="0" applyFont="1" applyFill="1" applyBorder="1" applyAlignment="1">
      <alignment horizontal="center" vertical="top" wrapText="1"/>
    </xf>
    <xf numFmtId="0" fontId="56" fillId="0" borderId="20" xfId="0" applyFont="1" applyBorder="1" applyAlignment="1">
      <alignment horizontal="left" vertical="top"/>
    </xf>
    <xf numFmtId="0" fontId="56" fillId="0" borderId="21" xfId="0" applyFont="1" applyBorder="1" applyAlignment="1">
      <alignment horizontal="left" vertical="top"/>
    </xf>
    <xf numFmtId="0" fontId="13" fillId="5" borderId="5" xfId="0" applyFont="1" applyFill="1" applyBorder="1" applyAlignment="1">
      <alignment horizontal="left" vertical="top" wrapText="1"/>
    </xf>
    <xf numFmtId="0" fontId="4" fillId="0" borderId="6" xfId="0" applyFont="1" applyBorder="1" applyAlignment="1">
      <alignment horizontal="left" vertical="top"/>
    </xf>
    <xf numFmtId="0" fontId="4" fillId="0" borderId="7" xfId="0" applyFont="1" applyBorder="1" applyAlignment="1">
      <alignment horizontal="left" vertical="top"/>
    </xf>
    <xf numFmtId="0" fontId="14" fillId="5" borderId="5" xfId="0" applyFont="1" applyFill="1" applyBorder="1" applyAlignment="1">
      <alignment horizontal="center" vertical="top" wrapText="1"/>
    </xf>
    <xf numFmtId="0" fontId="19" fillId="6" borderId="5" xfId="0" applyFont="1" applyFill="1" applyBorder="1" applyAlignment="1">
      <alignment horizontal="left" vertical="top" wrapText="1"/>
    </xf>
    <xf numFmtId="0" fontId="20" fillId="5" borderId="5" xfId="0" applyFont="1" applyFill="1" applyBorder="1" applyAlignment="1">
      <alignment horizontal="center" vertical="top" wrapText="1"/>
    </xf>
    <xf numFmtId="0" fontId="25" fillId="6" borderId="5" xfId="0" applyFont="1" applyFill="1" applyBorder="1" applyAlignment="1">
      <alignment horizontal="left" vertical="top" wrapText="1"/>
    </xf>
    <xf numFmtId="0" fontId="3" fillId="3" borderId="2" xfId="0" applyFont="1" applyFill="1" applyBorder="1" applyAlignment="1">
      <alignment horizontal="center" vertical="top" wrapText="1"/>
    </xf>
    <xf numFmtId="0" fontId="4" fillId="0" borderId="3" xfId="0" applyFont="1" applyBorder="1" applyAlignment="1">
      <alignment horizontal="left" vertical="top"/>
    </xf>
    <xf numFmtId="0" fontId="7" fillId="4" borderId="2" xfId="0" applyFont="1" applyFill="1" applyBorder="1" applyAlignment="1">
      <alignment horizontal="center" vertical="top" wrapText="1"/>
    </xf>
    <xf numFmtId="0" fontId="9" fillId="0" borderId="5" xfId="0" applyFont="1" applyBorder="1" applyAlignment="1">
      <alignment horizontal="left" vertical="top" wrapText="1"/>
    </xf>
    <xf numFmtId="0" fontId="11" fillId="5" borderId="8" xfId="0" applyFont="1" applyFill="1" applyBorder="1" applyAlignment="1">
      <alignment horizontal="center" vertical="top" wrapText="1"/>
    </xf>
    <xf numFmtId="0" fontId="4" fillId="0" borderId="9" xfId="0" applyFont="1" applyBorder="1" applyAlignment="1">
      <alignment horizontal="left" vertical="top"/>
    </xf>
    <xf numFmtId="0" fontId="12" fillId="0" borderId="5"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86"/>
  <sheetViews>
    <sheetView tabSelected="1" workbookViewId="0">
      <pane ySplit="14" topLeftCell="A15" activePane="bottomLeft" state="frozen"/>
      <selection pane="bottomLeft" activeCell="B16" sqref="B16"/>
    </sheetView>
  </sheetViews>
  <sheetFormatPr defaultColWidth="14.5" defaultRowHeight="15" customHeight="1"/>
  <cols>
    <col min="1" max="2" width="11.85546875" customWidth="1"/>
    <col min="3" max="3" width="35.640625" customWidth="1"/>
    <col min="4" max="4" width="29.640625" customWidth="1"/>
    <col min="5" max="5" width="17.35546875" customWidth="1"/>
    <col min="6" max="6" width="28.640625" customWidth="1"/>
    <col min="7" max="7" width="45.85546875" customWidth="1"/>
    <col min="8" max="8" width="25.85546875" customWidth="1"/>
    <col min="9" max="9" width="36.140625" hidden="1" customWidth="1"/>
    <col min="10" max="10" width="38" hidden="1" customWidth="1"/>
    <col min="11" max="11" width="26.5" hidden="1" customWidth="1"/>
    <col min="12" max="13" width="27.85546875" hidden="1" customWidth="1"/>
    <col min="14" max="14" width="4" hidden="1" customWidth="1"/>
    <col min="15" max="15" width="22.5" hidden="1" customWidth="1"/>
    <col min="16" max="16" width="25.640625" hidden="1" customWidth="1"/>
    <col min="17" max="17" width="15.85546875" hidden="1" customWidth="1"/>
    <col min="18" max="18" width="33.5" hidden="1" customWidth="1"/>
    <col min="19" max="19" width="14" hidden="1" customWidth="1"/>
  </cols>
  <sheetData>
    <row r="1" spans="1:19" ht="35.25" hidden="1" customHeight="1">
      <c r="A1" s="1"/>
      <c r="B1" s="2"/>
      <c r="C1" s="153" t="s">
        <v>0</v>
      </c>
      <c r="D1" s="154"/>
      <c r="E1" s="154"/>
      <c r="F1" s="154"/>
      <c r="G1" s="154"/>
      <c r="H1" s="154"/>
      <c r="I1" s="154"/>
      <c r="J1" s="154"/>
      <c r="K1" s="154"/>
      <c r="L1" s="154"/>
      <c r="M1" s="154"/>
      <c r="N1" s="154"/>
      <c r="O1" s="154"/>
      <c r="P1" s="154"/>
      <c r="Q1" s="154"/>
      <c r="R1" s="154"/>
      <c r="S1" s="3"/>
    </row>
    <row r="2" spans="1:19" ht="12.75" hidden="1" customHeight="1">
      <c r="A2" s="4"/>
      <c r="B2" s="2"/>
      <c r="C2" s="155" t="s">
        <v>1</v>
      </c>
      <c r="D2" s="154"/>
      <c r="E2" s="154"/>
      <c r="F2" s="154"/>
      <c r="G2" s="154"/>
      <c r="H2" s="154"/>
      <c r="I2" s="154"/>
      <c r="J2" s="154"/>
      <c r="K2" s="154"/>
      <c r="L2" s="154"/>
      <c r="M2" s="154"/>
      <c r="N2" s="154"/>
      <c r="O2" s="154"/>
      <c r="P2" s="154"/>
      <c r="Q2" s="154"/>
      <c r="R2" s="154"/>
      <c r="S2" s="5"/>
    </row>
    <row r="3" spans="1:19" ht="12.75" hidden="1" customHeight="1">
      <c r="A3" s="6"/>
      <c r="B3" s="7"/>
      <c r="C3" s="8" t="s">
        <v>2</v>
      </c>
      <c r="D3" s="156" t="s">
        <v>3</v>
      </c>
      <c r="E3" s="147"/>
      <c r="F3" s="147"/>
      <c r="G3" s="147"/>
      <c r="H3" s="147"/>
      <c r="I3" s="148"/>
      <c r="J3" s="9"/>
      <c r="K3" s="9"/>
      <c r="L3" s="157" t="s">
        <v>4</v>
      </c>
      <c r="M3" s="158"/>
      <c r="N3" s="158"/>
      <c r="O3" s="158"/>
      <c r="P3" s="158"/>
      <c r="Q3" s="158"/>
      <c r="R3" s="158"/>
      <c r="S3" s="158"/>
    </row>
    <row r="4" spans="1:19" ht="12.75" hidden="1" customHeight="1">
      <c r="A4" s="6"/>
      <c r="B4" s="7"/>
      <c r="C4" s="10" t="s">
        <v>5</v>
      </c>
      <c r="D4" s="159" t="s">
        <v>6</v>
      </c>
      <c r="E4" s="147"/>
      <c r="F4" s="147"/>
      <c r="G4" s="147"/>
      <c r="H4" s="147"/>
      <c r="I4" s="148"/>
      <c r="J4" s="11"/>
      <c r="K4" s="11"/>
      <c r="L4" s="146" t="s">
        <v>7</v>
      </c>
      <c r="M4" s="147"/>
      <c r="N4" s="147"/>
      <c r="O4" s="147"/>
      <c r="P4" s="148"/>
      <c r="Q4" s="149" t="s">
        <v>8</v>
      </c>
      <c r="R4" s="147"/>
      <c r="S4" s="148"/>
    </row>
    <row r="5" spans="1:19" ht="15.75" hidden="1" customHeight="1">
      <c r="A5" s="12"/>
      <c r="B5" s="13"/>
      <c r="C5" s="11"/>
      <c r="D5" s="11"/>
      <c r="E5" s="14"/>
      <c r="F5" s="15"/>
      <c r="G5" s="15"/>
      <c r="H5" s="16"/>
      <c r="I5" s="11"/>
      <c r="J5" s="11"/>
      <c r="K5" s="11"/>
      <c r="L5" s="146" t="s">
        <v>9</v>
      </c>
      <c r="M5" s="147"/>
      <c r="N5" s="147"/>
      <c r="O5" s="147"/>
      <c r="P5" s="148"/>
      <c r="Q5" s="149" t="s">
        <v>10</v>
      </c>
      <c r="R5" s="147"/>
      <c r="S5" s="148"/>
    </row>
    <row r="6" spans="1:19" ht="25.5" hidden="1" customHeight="1">
      <c r="A6" s="6"/>
      <c r="B6" s="17"/>
      <c r="C6" s="18" t="s">
        <v>11</v>
      </c>
      <c r="D6" s="11"/>
      <c r="E6" s="14"/>
      <c r="F6" s="15"/>
      <c r="G6" s="15"/>
      <c r="H6" s="16"/>
      <c r="I6" s="11"/>
      <c r="J6" s="11"/>
      <c r="K6" s="11"/>
      <c r="L6" s="146" t="s">
        <v>12</v>
      </c>
      <c r="M6" s="147"/>
      <c r="N6" s="147"/>
      <c r="O6" s="147"/>
      <c r="P6" s="148"/>
      <c r="Q6" s="149" t="s">
        <v>13</v>
      </c>
      <c r="R6" s="147"/>
      <c r="S6" s="148"/>
    </row>
    <row r="7" spans="1:19" ht="21" hidden="1" customHeight="1">
      <c r="A7" s="19"/>
      <c r="B7" s="13"/>
      <c r="C7" s="150" t="s">
        <v>14</v>
      </c>
      <c r="D7" s="147"/>
      <c r="E7" s="147"/>
      <c r="F7" s="147"/>
      <c r="G7" s="147"/>
      <c r="H7" s="147"/>
      <c r="I7" s="147"/>
      <c r="J7" s="148"/>
      <c r="K7" s="11"/>
      <c r="L7" s="146" t="s">
        <v>15</v>
      </c>
      <c r="M7" s="147"/>
      <c r="N7" s="147"/>
      <c r="O7" s="147"/>
      <c r="P7" s="148"/>
      <c r="Q7" s="151" t="s">
        <v>16</v>
      </c>
      <c r="R7" s="147"/>
      <c r="S7" s="148"/>
    </row>
    <row r="8" spans="1:19" ht="12.75" hidden="1" customHeight="1">
      <c r="A8" s="19"/>
      <c r="B8" s="13"/>
      <c r="C8" s="150" t="s">
        <v>17</v>
      </c>
      <c r="D8" s="147"/>
      <c r="E8" s="147"/>
      <c r="F8" s="147"/>
      <c r="G8" s="147"/>
      <c r="H8" s="147"/>
      <c r="I8" s="147"/>
      <c r="J8" s="148"/>
      <c r="K8" s="11"/>
      <c r="L8" s="20"/>
      <c r="M8" s="20"/>
      <c r="N8" s="21"/>
      <c r="O8" s="22"/>
      <c r="P8" s="22"/>
      <c r="Q8" s="149" t="s">
        <v>18</v>
      </c>
      <c r="R8" s="147"/>
      <c r="S8" s="148"/>
    </row>
    <row r="9" spans="1:19" ht="12.75" hidden="1" customHeight="1">
      <c r="A9" s="19"/>
      <c r="B9" s="13"/>
      <c r="C9" s="150" t="s">
        <v>19</v>
      </c>
      <c r="D9" s="147"/>
      <c r="E9" s="147"/>
      <c r="F9" s="147"/>
      <c r="G9" s="147"/>
      <c r="H9" s="147"/>
      <c r="I9" s="147"/>
      <c r="J9" s="148"/>
      <c r="K9" s="11"/>
      <c r="L9" s="20"/>
      <c r="M9" s="20"/>
      <c r="N9" s="23"/>
      <c r="O9" s="24"/>
      <c r="P9" s="20"/>
      <c r="Q9" s="149" t="s">
        <v>20</v>
      </c>
      <c r="R9" s="147"/>
      <c r="S9" s="148"/>
    </row>
    <row r="10" spans="1:19" ht="12.75" hidden="1" customHeight="1">
      <c r="A10" s="19"/>
      <c r="B10" s="13"/>
      <c r="C10" s="152" t="s">
        <v>21</v>
      </c>
      <c r="D10" s="147"/>
      <c r="E10" s="147"/>
      <c r="F10" s="147"/>
      <c r="G10" s="147"/>
      <c r="H10" s="147"/>
      <c r="I10" s="147"/>
      <c r="J10" s="148"/>
      <c r="K10" s="11"/>
      <c r="L10" s="20"/>
      <c r="M10" s="20"/>
      <c r="N10" s="23"/>
      <c r="O10" s="24"/>
      <c r="P10" s="20"/>
      <c r="Q10" s="149" t="s">
        <v>22</v>
      </c>
      <c r="R10" s="147"/>
      <c r="S10" s="148"/>
    </row>
    <row r="11" spans="1:19" ht="12.75" hidden="1" customHeight="1">
      <c r="A11" s="19"/>
      <c r="B11" s="13"/>
      <c r="C11" s="25"/>
      <c r="D11" s="25"/>
      <c r="E11" s="26"/>
      <c r="F11" s="27"/>
      <c r="G11" s="27"/>
      <c r="H11" s="16"/>
      <c r="I11" s="25"/>
      <c r="J11" s="25"/>
      <c r="K11" s="11"/>
      <c r="L11" s="11"/>
      <c r="M11" s="11"/>
      <c r="N11" s="28"/>
      <c r="O11" s="15"/>
      <c r="P11" s="11"/>
      <c r="Q11" s="27"/>
      <c r="R11" s="25"/>
      <c r="S11" s="29"/>
    </row>
    <row r="12" spans="1:19" ht="25.15" hidden="1">
      <c r="A12" s="30" t="s">
        <v>23</v>
      </c>
      <c r="B12" s="31"/>
      <c r="C12" s="32"/>
      <c r="D12" s="32"/>
      <c r="E12" s="33"/>
      <c r="F12" s="32"/>
      <c r="G12" s="32"/>
      <c r="H12" s="32"/>
      <c r="I12" s="32"/>
      <c r="J12" s="32"/>
      <c r="K12" s="34"/>
      <c r="L12" s="32"/>
      <c r="M12" s="35"/>
      <c r="N12" s="36"/>
      <c r="O12" s="32"/>
      <c r="P12" s="34"/>
      <c r="Q12" s="32"/>
      <c r="R12" s="32"/>
      <c r="S12" s="37"/>
    </row>
    <row r="13" spans="1:19" ht="15" hidden="1" customHeight="1">
      <c r="A13" s="38"/>
      <c r="B13" s="39"/>
      <c r="C13" s="40"/>
      <c r="D13" s="40"/>
      <c r="E13" s="41"/>
      <c r="F13" s="40"/>
      <c r="G13" s="40"/>
      <c r="H13" s="42" t="s">
        <v>24</v>
      </c>
      <c r="I13" s="43"/>
      <c r="J13" s="40"/>
      <c r="K13" s="44"/>
      <c r="L13" s="40"/>
      <c r="M13" s="45"/>
      <c r="N13" s="46"/>
      <c r="O13" s="40"/>
      <c r="P13" s="38"/>
      <c r="Q13" s="47"/>
      <c r="R13" s="47"/>
      <c r="S13" s="48"/>
    </row>
    <row r="14" spans="1:19" ht="130.5">
      <c r="A14" s="42" t="s">
        <v>25</v>
      </c>
      <c r="B14" s="49" t="s">
        <v>26</v>
      </c>
      <c r="C14" s="50" t="s">
        <v>27</v>
      </c>
      <c r="D14" s="50" t="s">
        <v>28</v>
      </c>
      <c r="E14" s="49" t="s">
        <v>29</v>
      </c>
      <c r="F14" s="50" t="s">
        <v>30</v>
      </c>
      <c r="G14" s="51" t="s">
        <v>31</v>
      </c>
      <c r="H14" s="49" t="s">
        <v>32</v>
      </c>
      <c r="I14" s="52" t="s">
        <v>33</v>
      </c>
      <c r="J14" s="50" t="s">
        <v>34</v>
      </c>
      <c r="K14" s="49" t="s">
        <v>35</v>
      </c>
      <c r="L14" s="50" t="s">
        <v>36</v>
      </c>
      <c r="M14" s="53" t="s">
        <v>37</v>
      </c>
      <c r="N14" s="54" t="s">
        <v>38</v>
      </c>
      <c r="O14" s="50" t="s">
        <v>39</v>
      </c>
      <c r="P14" s="42" t="s">
        <v>40</v>
      </c>
      <c r="Q14" s="55" t="s">
        <v>41</v>
      </c>
      <c r="R14" s="55" t="s">
        <v>42</v>
      </c>
      <c r="S14" s="56" t="s">
        <v>43</v>
      </c>
    </row>
    <row r="15" spans="1:19" ht="25.5">
      <c r="A15" s="57" t="s">
        <v>44</v>
      </c>
      <c r="B15" s="58">
        <v>1</v>
      </c>
      <c r="C15" s="59" t="s">
        <v>45</v>
      </c>
      <c r="D15" s="59"/>
      <c r="E15" s="60"/>
      <c r="F15" s="61"/>
      <c r="G15" s="62" t="s">
        <v>46</v>
      </c>
      <c r="H15" s="62" t="s">
        <v>47</v>
      </c>
      <c r="I15" s="59"/>
      <c r="J15" s="59"/>
      <c r="K15" s="59"/>
      <c r="L15" s="59"/>
      <c r="M15" s="59"/>
      <c r="N15" s="63"/>
      <c r="O15" s="62"/>
      <c r="P15" s="59"/>
      <c r="Q15" s="62"/>
      <c r="R15" s="59"/>
      <c r="S15" s="64"/>
    </row>
    <row r="16" spans="1:19" ht="25.5">
      <c r="A16" s="57" t="s">
        <v>44</v>
      </c>
      <c r="B16" s="58">
        <f t="shared" ref="B16:B25" si="0">B15+1</f>
        <v>2</v>
      </c>
      <c r="C16" s="59" t="s">
        <v>48</v>
      </c>
      <c r="D16" s="59"/>
      <c r="E16" s="60" t="s">
        <v>49</v>
      </c>
      <c r="F16" s="61"/>
      <c r="G16" s="62" t="s">
        <v>50</v>
      </c>
      <c r="H16" s="62" t="s">
        <v>47</v>
      </c>
      <c r="I16" s="59"/>
      <c r="J16" s="59"/>
      <c r="K16" s="59"/>
      <c r="L16" s="59"/>
      <c r="M16" s="59"/>
      <c r="N16" s="63"/>
      <c r="O16" s="62"/>
      <c r="P16" s="59"/>
      <c r="Q16" s="62"/>
      <c r="R16" s="59"/>
      <c r="S16" s="64"/>
    </row>
    <row r="17" spans="1:19" ht="25.5">
      <c r="A17" s="57" t="s">
        <v>44</v>
      </c>
      <c r="B17" s="58">
        <f t="shared" si="0"/>
        <v>3</v>
      </c>
      <c r="C17" s="59" t="s">
        <v>51</v>
      </c>
      <c r="D17" s="59"/>
      <c r="E17" s="60"/>
      <c r="F17" s="61"/>
      <c r="G17" s="62" t="s">
        <v>50</v>
      </c>
      <c r="H17" s="62" t="s">
        <v>47</v>
      </c>
      <c r="I17" s="59"/>
      <c r="J17" s="59"/>
      <c r="K17" s="59"/>
      <c r="L17" s="59"/>
      <c r="M17" s="59"/>
      <c r="N17" s="63"/>
      <c r="O17" s="62"/>
      <c r="P17" s="59"/>
      <c r="Q17" s="62"/>
      <c r="R17" s="59"/>
      <c r="S17" s="64"/>
    </row>
    <row r="18" spans="1:19" ht="63.75">
      <c r="A18" s="57" t="s">
        <v>44</v>
      </c>
      <c r="B18" s="58">
        <f t="shared" si="0"/>
        <v>4</v>
      </c>
      <c r="C18" s="59" t="s">
        <v>52</v>
      </c>
      <c r="D18" s="59" t="s">
        <v>53</v>
      </c>
      <c r="E18" s="60" t="s">
        <v>54</v>
      </c>
      <c r="F18" s="61"/>
      <c r="G18" s="62" t="s">
        <v>55</v>
      </c>
      <c r="H18" s="62" t="s">
        <v>47</v>
      </c>
      <c r="I18" s="59"/>
      <c r="J18" s="59"/>
      <c r="K18" s="59"/>
      <c r="L18" s="59"/>
      <c r="M18" s="59"/>
      <c r="N18" s="63"/>
      <c r="O18" s="62"/>
      <c r="P18" s="59"/>
      <c r="Q18" s="62"/>
      <c r="R18" s="59"/>
      <c r="S18" s="64"/>
    </row>
    <row r="19" spans="1:19" ht="51">
      <c r="A19" s="57" t="s">
        <v>44</v>
      </c>
      <c r="B19" s="58">
        <f t="shared" si="0"/>
        <v>5</v>
      </c>
      <c r="C19" s="59" t="s">
        <v>56</v>
      </c>
      <c r="D19" s="59" t="s">
        <v>57</v>
      </c>
      <c r="E19" s="60" t="s">
        <v>58</v>
      </c>
      <c r="F19" s="61"/>
      <c r="G19" s="62" t="s">
        <v>46</v>
      </c>
      <c r="H19" s="62" t="s">
        <v>47</v>
      </c>
      <c r="I19" s="59"/>
      <c r="J19" s="59"/>
      <c r="K19" s="59"/>
      <c r="L19" s="59"/>
      <c r="M19" s="59"/>
      <c r="N19" s="63"/>
      <c r="O19" s="62"/>
      <c r="P19" s="59"/>
      <c r="Q19" s="62"/>
      <c r="R19" s="59"/>
      <c r="S19" s="64"/>
    </row>
    <row r="20" spans="1:19" ht="89.25">
      <c r="A20" s="57" t="s">
        <v>44</v>
      </c>
      <c r="B20" s="58">
        <f t="shared" si="0"/>
        <v>6</v>
      </c>
      <c r="C20" s="59" t="s">
        <v>59</v>
      </c>
      <c r="D20" s="59"/>
      <c r="E20" s="60" t="s">
        <v>60</v>
      </c>
      <c r="F20" s="61"/>
      <c r="G20" s="62" t="s">
        <v>61</v>
      </c>
      <c r="H20" s="62" t="s">
        <v>47</v>
      </c>
      <c r="I20" s="59"/>
      <c r="J20" s="59"/>
      <c r="K20" s="59"/>
      <c r="L20" s="59"/>
      <c r="M20" s="59"/>
      <c r="N20" s="63"/>
      <c r="O20" s="62"/>
      <c r="P20" s="59"/>
      <c r="Q20" s="62"/>
      <c r="R20" s="59"/>
      <c r="S20" s="64"/>
    </row>
    <row r="21" spans="1:19" ht="51">
      <c r="A21" s="57" t="s">
        <v>44</v>
      </c>
      <c r="B21" s="58">
        <f t="shared" si="0"/>
        <v>7</v>
      </c>
      <c r="C21" s="59" t="s">
        <v>62</v>
      </c>
      <c r="D21" s="59" t="s">
        <v>63</v>
      </c>
      <c r="E21" s="60" t="s">
        <v>64</v>
      </c>
      <c r="F21" s="61"/>
      <c r="G21" s="62" t="s">
        <v>65</v>
      </c>
      <c r="H21" s="62" t="s">
        <v>47</v>
      </c>
      <c r="I21" s="59"/>
      <c r="J21" s="59"/>
      <c r="K21" s="59"/>
      <c r="L21" s="59"/>
      <c r="M21" s="59"/>
      <c r="N21" s="63"/>
      <c r="O21" s="62"/>
      <c r="P21" s="59"/>
      <c r="Q21" s="62"/>
      <c r="R21" s="59"/>
      <c r="S21" s="64"/>
    </row>
    <row r="22" spans="1:19" ht="25.5">
      <c r="A22" s="57" t="s">
        <v>44</v>
      </c>
      <c r="B22" s="58">
        <f t="shared" si="0"/>
        <v>8</v>
      </c>
      <c r="C22" s="59" t="s">
        <v>66</v>
      </c>
      <c r="D22" s="59" t="s">
        <v>67</v>
      </c>
      <c r="E22" s="60"/>
      <c r="F22" s="61"/>
      <c r="G22" s="62" t="s">
        <v>46</v>
      </c>
      <c r="H22" s="62" t="s">
        <v>47</v>
      </c>
      <c r="I22" s="59"/>
      <c r="J22" s="59"/>
      <c r="K22" s="59"/>
      <c r="L22" s="59"/>
      <c r="M22" s="59"/>
      <c r="N22" s="63"/>
      <c r="O22" s="62"/>
      <c r="P22" s="59"/>
      <c r="Q22" s="62"/>
      <c r="R22" s="59"/>
      <c r="S22" s="64"/>
    </row>
    <row r="23" spans="1:19" ht="102">
      <c r="A23" s="57" t="s">
        <v>44</v>
      </c>
      <c r="B23" s="58">
        <f t="shared" si="0"/>
        <v>9</v>
      </c>
      <c r="C23" s="59" t="s">
        <v>68</v>
      </c>
      <c r="D23" s="59" t="s">
        <v>69</v>
      </c>
      <c r="E23" s="60" t="s">
        <v>70</v>
      </c>
      <c r="F23" s="61"/>
      <c r="G23" s="65" t="s">
        <v>71</v>
      </c>
      <c r="H23" s="62" t="s">
        <v>72</v>
      </c>
      <c r="I23" s="59"/>
      <c r="J23" s="59"/>
      <c r="K23" s="59"/>
      <c r="L23" s="59"/>
      <c r="M23" s="59"/>
      <c r="N23" s="63"/>
      <c r="O23" s="62"/>
      <c r="P23" s="59"/>
      <c r="Q23" s="62"/>
      <c r="R23" s="59"/>
      <c r="S23" s="64"/>
    </row>
    <row r="24" spans="1:19" ht="17.25">
      <c r="A24" s="57" t="s">
        <v>44</v>
      </c>
      <c r="B24" s="58">
        <f t="shared" si="0"/>
        <v>10</v>
      </c>
      <c r="C24" s="59" t="s">
        <v>73</v>
      </c>
      <c r="D24" s="59"/>
      <c r="E24" s="60"/>
      <c r="F24" s="61"/>
      <c r="G24" s="62" t="s">
        <v>46</v>
      </c>
      <c r="H24" s="62" t="s">
        <v>47</v>
      </c>
      <c r="I24" s="59"/>
      <c r="J24" s="59"/>
      <c r="K24" s="59"/>
      <c r="L24" s="59"/>
      <c r="M24" s="59"/>
      <c r="N24" s="63"/>
      <c r="O24" s="62"/>
      <c r="P24" s="59"/>
      <c r="Q24" s="62"/>
      <c r="R24" s="59"/>
      <c r="S24" s="64"/>
    </row>
    <row r="25" spans="1:19" ht="255">
      <c r="A25" s="57" t="s">
        <v>44</v>
      </c>
      <c r="B25" s="58">
        <f t="shared" si="0"/>
        <v>11</v>
      </c>
      <c r="C25" s="59" t="s">
        <v>74</v>
      </c>
      <c r="D25" s="59" t="s">
        <v>75</v>
      </c>
      <c r="E25" s="60" t="s">
        <v>76</v>
      </c>
      <c r="F25" s="61"/>
      <c r="G25" s="65" t="s">
        <v>77</v>
      </c>
      <c r="H25" s="62" t="s">
        <v>47</v>
      </c>
      <c r="I25" s="59"/>
      <c r="J25" s="59"/>
      <c r="K25" s="59"/>
      <c r="L25" s="59"/>
      <c r="M25" s="59"/>
      <c r="N25" s="63"/>
      <c r="O25" s="62"/>
      <c r="P25" s="59"/>
      <c r="Q25" s="62"/>
      <c r="R25" s="59"/>
      <c r="S25" s="64"/>
    </row>
    <row r="26" spans="1:19" ht="127.5">
      <c r="A26" s="66" t="s">
        <v>78</v>
      </c>
      <c r="B26" s="67" t="s">
        <v>79</v>
      </c>
      <c r="C26" s="68" t="s">
        <v>80</v>
      </c>
      <c r="D26" s="68" t="s">
        <v>81</v>
      </c>
      <c r="E26" s="69" t="s">
        <v>82</v>
      </c>
      <c r="F26" s="68" t="s">
        <v>83</v>
      </c>
      <c r="G26" s="70" t="s">
        <v>84</v>
      </c>
      <c r="H26" s="71" t="s">
        <v>85</v>
      </c>
      <c r="I26" s="72"/>
      <c r="J26" s="72"/>
      <c r="K26" s="72"/>
      <c r="L26" s="72"/>
      <c r="M26" s="72"/>
      <c r="N26" s="73"/>
      <c r="O26" s="74"/>
      <c r="P26" s="72"/>
      <c r="Q26" s="75"/>
      <c r="R26" s="76"/>
      <c r="S26" s="77"/>
    </row>
    <row r="27" spans="1:19" ht="89.25">
      <c r="A27" s="57" t="s">
        <v>44</v>
      </c>
      <c r="B27" s="58">
        <f>B25+1</f>
        <v>12</v>
      </c>
      <c r="C27" s="59" t="s">
        <v>86</v>
      </c>
      <c r="D27" s="78" t="s">
        <v>87</v>
      </c>
      <c r="E27" s="60" t="s">
        <v>88</v>
      </c>
      <c r="F27" s="61"/>
      <c r="G27" s="65" t="s">
        <v>89</v>
      </c>
      <c r="H27" s="62" t="s">
        <v>47</v>
      </c>
      <c r="I27" s="59"/>
      <c r="J27" s="59"/>
      <c r="K27" s="59"/>
      <c r="L27" s="59"/>
      <c r="M27" s="59"/>
      <c r="N27" s="63"/>
      <c r="O27" s="62"/>
      <c r="P27" s="59"/>
      <c r="Q27" s="62"/>
      <c r="R27" s="59"/>
      <c r="S27" s="64"/>
    </row>
    <row r="28" spans="1:19" ht="17.25">
      <c r="A28" s="57" t="s">
        <v>44</v>
      </c>
      <c r="B28" s="58">
        <f t="shared" ref="B28:B33" si="1">B27+1</f>
        <v>13</v>
      </c>
      <c r="C28" s="59" t="s">
        <v>90</v>
      </c>
      <c r="D28" s="59"/>
      <c r="E28" s="60" t="s">
        <v>91</v>
      </c>
      <c r="F28" s="61"/>
      <c r="G28" s="62" t="s">
        <v>46</v>
      </c>
      <c r="H28" s="62" t="s">
        <v>47</v>
      </c>
      <c r="I28" s="59"/>
      <c r="J28" s="59"/>
      <c r="K28" s="59"/>
      <c r="L28" s="59"/>
      <c r="M28" s="59"/>
      <c r="N28" s="63"/>
      <c r="O28" s="62"/>
      <c r="P28" s="59"/>
      <c r="Q28" s="62"/>
      <c r="R28" s="59"/>
      <c r="S28" s="64"/>
    </row>
    <row r="29" spans="1:19" ht="38.25">
      <c r="A29" s="57" t="s">
        <v>44</v>
      </c>
      <c r="B29" s="58">
        <f t="shared" si="1"/>
        <v>14</v>
      </c>
      <c r="C29" s="59" t="s">
        <v>92</v>
      </c>
      <c r="D29" s="59"/>
      <c r="E29" s="60" t="s">
        <v>93</v>
      </c>
      <c r="F29" s="61"/>
      <c r="G29" s="62" t="s">
        <v>94</v>
      </c>
      <c r="H29" s="62" t="s">
        <v>47</v>
      </c>
      <c r="I29" s="59"/>
      <c r="J29" s="59"/>
      <c r="K29" s="59"/>
      <c r="L29" s="59"/>
      <c r="M29" s="59"/>
      <c r="N29" s="63"/>
      <c r="O29" s="62"/>
      <c r="P29" s="59"/>
      <c r="Q29" s="62"/>
      <c r="R29" s="59"/>
      <c r="S29" s="64"/>
    </row>
    <row r="30" spans="1:19" ht="38.25">
      <c r="A30" s="57" t="s">
        <v>44</v>
      </c>
      <c r="B30" s="58">
        <f t="shared" si="1"/>
        <v>15</v>
      </c>
      <c r="C30" s="59" t="s">
        <v>95</v>
      </c>
      <c r="D30" s="59"/>
      <c r="E30" s="60" t="s">
        <v>96</v>
      </c>
      <c r="F30" s="61"/>
      <c r="G30" s="62" t="s">
        <v>94</v>
      </c>
      <c r="H30" s="62" t="s">
        <v>47</v>
      </c>
      <c r="I30" s="59"/>
      <c r="J30" s="59"/>
      <c r="K30" s="59"/>
      <c r="L30" s="59"/>
      <c r="M30" s="59"/>
      <c r="N30" s="63"/>
      <c r="O30" s="62"/>
      <c r="P30" s="59"/>
      <c r="Q30" s="62"/>
      <c r="R30" s="59"/>
      <c r="S30" s="64"/>
    </row>
    <row r="31" spans="1:19" ht="51">
      <c r="A31" s="57" t="s">
        <v>97</v>
      </c>
      <c r="B31" s="58">
        <f t="shared" si="1"/>
        <v>16</v>
      </c>
      <c r="C31" s="59" t="s">
        <v>98</v>
      </c>
      <c r="D31" s="59"/>
      <c r="E31" s="79" t="s">
        <v>99</v>
      </c>
      <c r="F31" s="80"/>
      <c r="G31" s="62" t="s">
        <v>100</v>
      </c>
      <c r="H31" s="62" t="s">
        <v>47</v>
      </c>
      <c r="I31" s="59"/>
      <c r="J31" s="59"/>
      <c r="K31" s="59"/>
      <c r="L31" s="59"/>
      <c r="M31" s="59"/>
      <c r="N31" s="63"/>
      <c r="O31" s="62"/>
      <c r="P31" s="59"/>
      <c r="Q31" s="62"/>
      <c r="R31" s="59"/>
      <c r="S31" s="64"/>
    </row>
    <row r="32" spans="1:19" ht="38.25">
      <c r="A32" s="57" t="s">
        <v>101</v>
      </c>
      <c r="B32" s="58">
        <f t="shared" si="1"/>
        <v>17</v>
      </c>
      <c r="C32" s="59" t="s">
        <v>102</v>
      </c>
      <c r="D32" s="59"/>
      <c r="E32" s="60" t="s">
        <v>103</v>
      </c>
      <c r="F32" s="61"/>
      <c r="G32" s="62" t="s">
        <v>104</v>
      </c>
      <c r="H32" s="62" t="s">
        <v>105</v>
      </c>
      <c r="I32" s="59"/>
      <c r="J32" s="59"/>
      <c r="K32" s="59"/>
      <c r="L32" s="59"/>
      <c r="M32" s="59"/>
      <c r="N32" s="63"/>
      <c r="O32" s="62"/>
      <c r="P32" s="59"/>
      <c r="Q32" s="62"/>
      <c r="R32" s="59"/>
      <c r="S32" s="64"/>
    </row>
    <row r="33" spans="1:19" ht="25.5">
      <c r="A33" s="57"/>
      <c r="B33" s="58">
        <f t="shared" si="1"/>
        <v>18</v>
      </c>
      <c r="C33" s="59" t="s">
        <v>106</v>
      </c>
      <c r="D33" s="59" t="s">
        <v>107</v>
      </c>
      <c r="E33" s="79" t="s">
        <v>108</v>
      </c>
      <c r="F33" s="61"/>
      <c r="G33" s="62" t="s">
        <v>109</v>
      </c>
      <c r="H33" s="62" t="s">
        <v>85</v>
      </c>
      <c r="I33" s="59"/>
      <c r="J33" s="59"/>
      <c r="K33" s="59"/>
      <c r="L33" s="59"/>
      <c r="M33" s="59"/>
      <c r="N33" s="63"/>
      <c r="O33" s="62"/>
      <c r="P33" s="59"/>
      <c r="Q33" s="62"/>
      <c r="R33" s="59"/>
      <c r="S33" s="64"/>
    </row>
    <row r="34" spans="1:19" ht="108">
      <c r="A34" s="81"/>
      <c r="B34" s="82" t="s">
        <v>110</v>
      </c>
      <c r="C34" s="78" t="s">
        <v>111</v>
      </c>
      <c r="D34" s="78" t="s">
        <v>112</v>
      </c>
      <c r="E34" s="83" t="s">
        <v>113</v>
      </c>
      <c r="F34" s="84"/>
      <c r="G34" s="85" t="s">
        <v>114</v>
      </c>
      <c r="H34" s="86"/>
      <c r="I34" s="81"/>
      <c r="J34" s="81"/>
      <c r="K34" s="81"/>
      <c r="L34" s="81"/>
      <c r="M34" s="81"/>
      <c r="N34" s="87"/>
      <c r="O34" s="86"/>
      <c r="P34" s="81"/>
      <c r="Q34" s="86"/>
      <c r="R34" s="81"/>
      <c r="S34" s="88"/>
    </row>
    <row r="35" spans="1:19" ht="51">
      <c r="A35" s="57"/>
      <c r="B35" s="58">
        <f>B33+1</f>
        <v>19</v>
      </c>
      <c r="C35" s="59" t="s">
        <v>115</v>
      </c>
      <c r="D35" s="59"/>
      <c r="E35" s="79"/>
      <c r="F35" s="61"/>
      <c r="G35" s="62" t="s">
        <v>116</v>
      </c>
      <c r="H35" s="62" t="s">
        <v>117</v>
      </c>
      <c r="I35" s="59"/>
      <c r="J35" s="59"/>
      <c r="K35" s="59"/>
      <c r="L35" s="59"/>
      <c r="M35" s="59"/>
      <c r="N35" s="63"/>
      <c r="O35" s="62"/>
      <c r="P35" s="59"/>
      <c r="Q35" s="62"/>
      <c r="R35" s="59"/>
      <c r="S35" s="64"/>
    </row>
    <row r="36" spans="1:19" ht="127.5">
      <c r="A36" s="57"/>
      <c r="B36" s="58">
        <f t="shared" ref="B36:B84" si="2">B35+1</f>
        <v>20</v>
      </c>
      <c r="C36" s="59" t="s">
        <v>118</v>
      </c>
      <c r="D36" s="59"/>
      <c r="E36" s="79" t="s">
        <v>119</v>
      </c>
      <c r="F36" s="61"/>
      <c r="G36" s="65" t="s">
        <v>120</v>
      </c>
      <c r="H36" s="62" t="s">
        <v>121</v>
      </c>
      <c r="I36" s="59"/>
      <c r="J36" s="59"/>
      <c r="K36" s="59"/>
      <c r="L36" s="59"/>
      <c r="M36" s="59"/>
      <c r="N36" s="63"/>
      <c r="O36" s="62"/>
      <c r="P36" s="59"/>
      <c r="Q36" s="62"/>
      <c r="R36" s="59"/>
      <c r="S36" s="64"/>
    </row>
    <row r="37" spans="1:19" ht="38.25">
      <c r="A37" s="57"/>
      <c r="B37" s="58">
        <f t="shared" si="2"/>
        <v>21</v>
      </c>
      <c r="C37" s="59" t="s">
        <v>122</v>
      </c>
      <c r="D37" s="59"/>
      <c r="E37" s="60" t="s">
        <v>123</v>
      </c>
      <c r="F37" s="61"/>
      <c r="G37" s="62" t="s">
        <v>124</v>
      </c>
      <c r="H37" s="62" t="s">
        <v>105</v>
      </c>
      <c r="I37" s="59"/>
      <c r="J37" s="59"/>
      <c r="K37" s="59"/>
      <c r="L37" s="59"/>
      <c r="M37" s="59"/>
      <c r="N37" s="63"/>
      <c r="O37" s="62"/>
      <c r="P37" s="59"/>
      <c r="Q37" s="62"/>
      <c r="R37" s="59"/>
      <c r="S37" s="64"/>
    </row>
    <row r="38" spans="1:19" ht="25.5">
      <c r="A38" s="57"/>
      <c r="B38" s="58">
        <f t="shared" si="2"/>
        <v>22</v>
      </c>
      <c r="C38" s="59" t="s">
        <v>125</v>
      </c>
      <c r="D38" s="59"/>
      <c r="E38" s="60" t="s">
        <v>123</v>
      </c>
      <c r="F38" s="61"/>
      <c r="G38" s="89" t="s">
        <v>126</v>
      </c>
      <c r="H38" s="62" t="s">
        <v>47</v>
      </c>
      <c r="I38" s="59"/>
      <c r="J38" s="59"/>
      <c r="K38" s="59"/>
      <c r="L38" s="59"/>
      <c r="M38" s="59"/>
      <c r="N38" s="63"/>
      <c r="O38" s="62"/>
      <c r="P38" s="59"/>
      <c r="Q38" s="62"/>
      <c r="R38" s="59"/>
      <c r="S38" s="64"/>
    </row>
    <row r="39" spans="1:19" ht="25.5">
      <c r="A39" s="57"/>
      <c r="B39" s="58">
        <f t="shared" si="2"/>
        <v>23</v>
      </c>
      <c r="C39" s="59" t="s">
        <v>127</v>
      </c>
      <c r="D39" s="59"/>
      <c r="E39" s="60" t="s">
        <v>123</v>
      </c>
      <c r="F39" s="61"/>
      <c r="G39" s="89" t="s">
        <v>128</v>
      </c>
      <c r="H39" s="62" t="s">
        <v>129</v>
      </c>
      <c r="I39" s="59"/>
      <c r="J39" s="59"/>
      <c r="K39" s="59"/>
      <c r="L39" s="59"/>
      <c r="M39" s="59"/>
      <c r="N39" s="63"/>
      <c r="O39" s="62"/>
      <c r="P39" s="59"/>
      <c r="Q39" s="62"/>
      <c r="R39" s="59"/>
      <c r="S39" s="64"/>
    </row>
    <row r="40" spans="1:19" ht="409.5">
      <c r="A40" s="57" t="s">
        <v>130</v>
      </c>
      <c r="B40" s="58">
        <f t="shared" si="2"/>
        <v>24</v>
      </c>
      <c r="C40" s="90" t="s">
        <v>131</v>
      </c>
      <c r="D40" s="91" t="s">
        <v>132</v>
      </c>
      <c r="E40" s="92" t="s">
        <v>133</v>
      </c>
      <c r="F40" s="93" t="s">
        <v>134</v>
      </c>
      <c r="G40" s="94" t="s">
        <v>135</v>
      </c>
      <c r="H40" s="65" t="s">
        <v>136</v>
      </c>
      <c r="I40" s="91" t="s">
        <v>137</v>
      </c>
      <c r="J40" s="91" t="s">
        <v>138</v>
      </c>
      <c r="K40" s="91" t="s">
        <v>139</v>
      </c>
      <c r="L40" s="91" t="s">
        <v>140</v>
      </c>
      <c r="M40" s="91"/>
      <c r="N40" s="95">
        <v>3</v>
      </c>
      <c r="O40" s="96">
        <v>175000</v>
      </c>
      <c r="P40" s="91"/>
      <c r="Q40" s="93"/>
      <c r="R40" s="91" t="s">
        <v>141</v>
      </c>
      <c r="S40" s="97"/>
    </row>
    <row r="41" spans="1:19" ht="25.5">
      <c r="A41" s="57" t="s">
        <v>130</v>
      </c>
      <c r="B41" s="58">
        <f t="shared" si="2"/>
        <v>25</v>
      </c>
      <c r="C41" s="91" t="s">
        <v>142</v>
      </c>
      <c r="D41" s="91" t="s">
        <v>143</v>
      </c>
      <c r="E41" s="59" t="s">
        <v>144</v>
      </c>
      <c r="F41" s="93" t="s">
        <v>134</v>
      </c>
      <c r="G41" s="93"/>
      <c r="H41" s="62" t="s">
        <v>85</v>
      </c>
      <c r="I41" s="91" t="s">
        <v>145</v>
      </c>
      <c r="J41" s="91" t="s">
        <v>146</v>
      </c>
      <c r="K41" s="91"/>
      <c r="L41" s="91" t="s">
        <v>147</v>
      </c>
      <c r="M41" s="91"/>
      <c r="N41" s="95">
        <v>2</v>
      </c>
      <c r="O41" s="96">
        <v>25000</v>
      </c>
      <c r="P41" s="91"/>
      <c r="Q41" s="93" t="s">
        <v>148</v>
      </c>
      <c r="R41" s="91" t="s">
        <v>149</v>
      </c>
      <c r="S41" s="97">
        <v>0</v>
      </c>
    </row>
    <row r="42" spans="1:19" ht="51">
      <c r="A42" s="57" t="s">
        <v>130</v>
      </c>
      <c r="B42" s="58">
        <f t="shared" si="2"/>
        <v>26</v>
      </c>
      <c r="C42" s="91" t="s">
        <v>150</v>
      </c>
      <c r="D42" s="91" t="s">
        <v>151</v>
      </c>
      <c r="E42" s="59" t="s">
        <v>152</v>
      </c>
      <c r="F42" s="93" t="s">
        <v>134</v>
      </c>
      <c r="G42" s="93"/>
      <c r="H42" s="62" t="s">
        <v>85</v>
      </c>
      <c r="I42" s="91" t="s">
        <v>153</v>
      </c>
      <c r="J42" s="91" t="s">
        <v>154</v>
      </c>
      <c r="K42" s="91" t="s">
        <v>155</v>
      </c>
      <c r="L42" s="91" t="s">
        <v>147</v>
      </c>
      <c r="M42" s="91"/>
      <c r="N42" s="95">
        <v>12</v>
      </c>
      <c r="O42" s="96">
        <v>0</v>
      </c>
      <c r="P42" s="91"/>
      <c r="Q42" s="93" t="s">
        <v>156</v>
      </c>
      <c r="R42" s="91" t="s">
        <v>157</v>
      </c>
      <c r="S42" s="97"/>
    </row>
    <row r="43" spans="1:19" ht="38.25">
      <c r="A43" s="57" t="s">
        <v>130</v>
      </c>
      <c r="B43" s="58">
        <f t="shared" si="2"/>
        <v>27</v>
      </c>
      <c r="C43" s="91" t="s">
        <v>158</v>
      </c>
      <c r="D43" s="91" t="s">
        <v>159</v>
      </c>
      <c r="E43" s="59" t="s">
        <v>144</v>
      </c>
      <c r="F43" s="93" t="s">
        <v>134</v>
      </c>
      <c r="G43" s="62" t="s">
        <v>160</v>
      </c>
      <c r="H43" s="62" t="s">
        <v>161</v>
      </c>
      <c r="I43" s="91" t="s">
        <v>162</v>
      </c>
      <c r="J43" s="91" t="s">
        <v>163</v>
      </c>
      <c r="K43" s="91" t="s">
        <v>164</v>
      </c>
      <c r="L43" s="91" t="s">
        <v>165</v>
      </c>
      <c r="M43" s="91"/>
      <c r="N43" s="95">
        <v>11</v>
      </c>
      <c r="O43" s="96">
        <v>15000</v>
      </c>
      <c r="P43" s="91"/>
      <c r="Q43" s="93" t="s">
        <v>156</v>
      </c>
      <c r="R43" s="91"/>
      <c r="S43" s="97"/>
    </row>
    <row r="44" spans="1:19" ht="104.65">
      <c r="A44" s="57" t="s">
        <v>130</v>
      </c>
      <c r="B44" s="58">
        <f t="shared" si="2"/>
        <v>28</v>
      </c>
      <c r="C44" s="98" t="s">
        <v>166</v>
      </c>
      <c r="D44" s="98" t="s">
        <v>167</v>
      </c>
      <c r="E44" s="59" t="s">
        <v>168</v>
      </c>
      <c r="F44" s="99" t="s">
        <v>134</v>
      </c>
      <c r="G44" s="99"/>
      <c r="H44" s="62" t="s">
        <v>169</v>
      </c>
      <c r="I44" s="100" t="s">
        <v>170</v>
      </c>
      <c r="J44" s="100" t="s">
        <v>171</v>
      </c>
      <c r="K44" s="100" t="s">
        <v>172</v>
      </c>
      <c r="L44" s="98" t="s">
        <v>156</v>
      </c>
      <c r="M44" s="98"/>
      <c r="N44" s="101"/>
      <c r="O44" s="102">
        <v>1000</v>
      </c>
      <c r="P44" s="98" t="s">
        <v>173</v>
      </c>
      <c r="Q44" s="99" t="s">
        <v>46</v>
      </c>
      <c r="R44" s="98" t="s">
        <v>174</v>
      </c>
      <c r="S44" s="103">
        <v>1000</v>
      </c>
    </row>
    <row r="45" spans="1:19" ht="178.5">
      <c r="A45" s="104" t="s">
        <v>130</v>
      </c>
      <c r="B45" s="105">
        <f t="shared" si="2"/>
        <v>29</v>
      </c>
      <c r="C45" s="106" t="s">
        <v>166</v>
      </c>
      <c r="D45" s="106" t="s">
        <v>175</v>
      </c>
      <c r="E45" s="107" t="s">
        <v>168</v>
      </c>
      <c r="F45" s="108" t="s">
        <v>134</v>
      </c>
      <c r="G45" s="108"/>
      <c r="H45" s="94" t="s">
        <v>176</v>
      </c>
      <c r="I45" s="106" t="s">
        <v>177</v>
      </c>
      <c r="J45" s="106" t="s">
        <v>171</v>
      </c>
      <c r="K45" s="106" t="s">
        <v>172</v>
      </c>
      <c r="L45" s="106" t="s">
        <v>156</v>
      </c>
      <c r="M45" s="106"/>
      <c r="N45" s="109">
        <v>5</v>
      </c>
      <c r="O45" s="110">
        <v>1000</v>
      </c>
      <c r="P45" s="106"/>
      <c r="Q45" s="108" t="s">
        <v>148</v>
      </c>
      <c r="R45" s="106" t="s">
        <v>178</v>
      </c>
      <c r="S45" s="111">
        <v>1000</v>
      </c>
    </row>
    <row r="46" spans="1:19" ht="25.5">
      <c r="A46" s="57" t="s">
        <v>130</v>
      </c>
      <c r="B46" s="58">
        <f t="shared" si="2"/>
        <v>30</v>
      </c>
      <c r="C46" s="91" t="s">
        <v>179</v>
      </c>
      <c r="D46" s="91" t="s">
        <v>180</v>
      </c>
      <c r="E46" s="59" t="s">
        <v>181</v>
      </c>
      <c r="F46" s="93" t="s">
        <v>134</v>
      </c>
      <c r="G46" s="93"/>
      <c r="H46" s="62" t="s">
        <v>182</v>
      </c>
      <c r="I46" s="91" t="s">
        <v>183</v>
      </c>
      <c r="J46" s="91" t="s">
        <v>184</v>
      </c>
      <c r="K46" s="91" t="s">
        <v>185</v>
      </c>
      <c r="L46" s="91" t="s">
        <v>156</v>
      </c>
      <c r="M46" s="91" t="s">
        <v>156</v>
      </c>
      <c r="N46" s="95">
        <v>9</v>
      </c>
      <c r="O46" s="96">
        <v>7140</v>
      </c>
      <c r="P46" s="91"/>
      <c r="Q46" s="93" t="s">
        <v>148</v>
      </c>
      <c r="R46" s="91" t="s">
        <v>186</v>
      </c>
      <c r="S46" s="97">
        <v>7140</v>
      </c>
    </row>
    <row r="47" spans="1:19" ht="51">
      <c r="A47" s="57" t="s">
        <v>130</v>
      </c>
      <c r="B47" s="58">
        <f t="shared" si="2"/>
        <v>31</v>
      </c>
      <c r="C47" s="91" t="s">
        <v>187</v>
      </c>
      <c r="D47" s="91" t="s">
        <v>188</v>
      </c>
      <c r="E47" s="59" t="s">
        <v>181</v>
      </c>
      <c r="F47" s="93" t="s">
        <v>134</v>
      </c>
      <c r="G47" s="93"/>
      <c r="H47" s="62" t="s">
        <v>182</v>
      </c>
      <c r="I47" s="91" t="s">
        <v>189</v>
      </c>
      <c r="J47" s="91" t="s">
        <v>190</v>
      </c>
      <c r="K47" s="91" t="s">
        <v>191</v>
      </c>
      <c r="L47" s="91" t="s">
        <v>156</v>
      </c>
      <c r="M47" s="91" t="s">
        <v>156</v>
      </c>
      <c r="N47" s="95">
        <v>8</v>
      </c>
      <c r="O47" s="96">
        <v>3200</v>
      </c>
      <c r="P47" s="91"/>
      <c r="Q47" s="93" t="s">
        <v>156</v>
      </c>
      <c r="R47" s="91"/>
      <c r="S47" s="97"/>
    </row>
    <row r="48" spans="1:19" ht="38.25">
      <c r="A48" s="57" t="s">
        <v>130</v>
      </c>
      <c r="B48" s="58">
        <f t="shared" si="2"/>
        <v>32</v>
      </c>
      <c r="C48" s="91" t="s">
        <v>192</v>
      </c>
      <c r="D48" s="91" t="s">
        <v>193</v>
      </c>
      <c r="E48" s="59" t="s">
        <v>194</v>
      </c>
      <c r="F48" s="93" t="s">
        <v>195</v>
      </c>
      <c r="G48" s="93"/>
      <c r="H48" s="62" t="s">
        <v>169</v>
      </c>
      <c r="I48" s="91" t="s">
        <v>196</v>
      </c>
      <c r="J48" s="91" t="s">
        <v>146</v>
      </c>
      <c r="K48" s="91" t="s">
        <v>197</v>
      </c>
      <c r="L48" s="91" t="s">
        <v>148</v>
      </c>
      <c r="M48" s="91" t="s">
        <v>198</v>
      </c>
      <c r="N48" s="95">
        <v>4</v>
      </c>
      <c r="O48" s="96">
        <v>50000</v>
      </c>
      <c r="P48" s="91"/>
      <c r="Q48" s="93" t="s">
        <v>156</v>
      </c>
      <c r="R48" s="91"/>
      <c r="S48" s="97"/>
    </row>
    <row r="49" spans="1:19" ht="38.25">
      <c r="A49" s="57" t="s">
        <v>130</v>
      </c>
      <c r="B49" s="58">
        <f t="shared" si="2"/>
        <v>33</v>
      </c>
      <c r="C49" s="91" t="s">
        <v>192</v>
      </c>
      <c r="D49" s="91" t="s">
        <v>199</v>
      </c>
      <c r="E49" s="59" t="s">
        <v>200</v>
      </c>
      <c r="F49" s="93" t="s">
        <v>195</v>
      </c>
      <c r="G49" s="93"/>
      <c r="H49" s="62" t="s">
        <v>169</v>
      </c>
      <c r="I49" s="91" t="s">
        <v>196</v>
      </c>
      <c r="J49" s="91" t="s">
        <v>146</v>
      </c>
      <c r="K49" s="91" t="s">
        <v>197</v>
      </c>
      <c r="L49" s="91" t="s">
        <v>148</v>
      </c>
      <c r="M49" s="91" t="s">
        <v>198</v>
      </c>
      <c r="N49" s="95">
        <v>2</v>
      </c>
      <c r="O49" s="96">
        <v>100000</v>
      </c>
      <c r="P49" s="91"/>
      <c r="Q49" s="93" t="s">
        <v>156</v>
      </c>
      <c r="R49" s="91"/>
      <c r="S49" s="97"/>
    </row>
    <row r="50" spans="1:19" ht="63.75">
      <c r="A50" s="57" t="s">
        <v>130</v>
      </c>
      <c r="B50" s="58">
        <f t="shared" si="2"/>
        <v>34</v>
      </c>
      <c r="C50" s="91" t="s">
        <v>192</v>
      </c>
      <c r="D50" s="91" t="s">
        <v>201</v>
      </c>
      <c r="E50" s="59"/>
      <c r="F50" s="93" t="s">
        <v>134</v>
      </c>
      <c r="G50" s="62" t="s">
        <v>202</v>
      </c>
      <c r="H50" s="62" t="s">
        <v>47</v>
      </c>
      <c r="I50" s="91" t="s">
        <v>203</v>
      </c>
      <c r="J50" s="91" t="s">
        <v>204</v>
      </c>
      <c r="K50" s="91" t="s">
        <v>205</v>
      </c>
      <c r="L50" s="91" t="s">
        <v>148</v>
      </c>
      <c r="M50" s="91" t="s">
        <v>198</v>
      </c>
      <c r="N50" s="95">
        <v>13</v>
      </c>
      <c r="O50" s="96">
        <v>1200000</v>
      </c>
      <c r="P50" s="91"/>
      <c r="Q50" s="93" t="s">
        <v>156</v>
      </c>
      <c r="R50" s="91"/>
      <c r="S50" s="97"/>
    </row>
    <row r="51" spans="1:19" ht="34.9">
      <c r="A51" s="57" t="s">
        <v>130</v>
      </c>
      <c r="B51" s="58">
        <f t="shared" si="2"/>
        <v>35</v>
      </c>
      <c r="C51" s="91" t="s">
        <v>192</v>
      </c>
      <c r="D51" s="91" t="s">
        <v>206</v>
      </c>
      <c r="E51" s="59"/>
      <c r="F51" s="93" t="s">
        <v>134</v>
      </c>
      <c r="G51" s="62" t="s">
        <v>207</v>
      </c>
      <c r="H51" s="62" t="s">
        <v>208</v>
      </c>
      <c r="I51" s="112" t="s">
        <v>203</v>
      </c>
      <c r="J51" s="112" t="s">
        <v>204</v>
      </c>
      <c r="K51" s="112" t="s">
        <v>209</v>
      </c>
      <c r="L51" s="91" t="s">
        <v>156</v>
      </c>
      <c r="M51" s="91"/>
      <c r="N51" s="101"/>
      <c r="O51" s="102">
        <v>1250000</v>
      </c>
      <c r="P51" s="98"/>
      <c r="Q51" s="99" t="s">
        <v>165</v>
      </c>
      <c r="R51" s="98"/>
      <c r="S51" s="103"/>
    </row>
    <row r="52" spans="1:19" ht="38.25">
      <c r="A52" s="57" t="s">
        <v>130</v>
      </c>
      <c r="B52" s="58">
        <f t="shared" si="2"/>
        <v>36</v>
      </c>
      <c r="C52" s="91" t="s">
        <v>192</v>
      </c>
      <c r="D52" s="91" t="s">
        <v>210</v>
      </c>
      <c r="E52" s="59" t="s">
        <v>211</v>
      </c>
      <c r="F52" s="93" t="s">
        <v>195</v>
      </c>
      <c r="G52" s="93"/>
      <c r="H52" s="62" t="s">
        <v>169</v>
      </c>
      <c r="I52" s="91" t="s">
        <v>196</v>
      </c>
      <c r="J52" s="91" t="s">
        <v>146</v>
      </c>
      <c r="K52" s="91" t="s">
        <v>197</v>
      </c>
      <c r="L52" s="91" t="s">
        <v>148</v>
      </c>
      <c r="M52" s="91" t="s">
        <v>198</v>
      </c>
      <c r="N52" s="95">
        <v>3</v>
      </c>
      <c r="O52" s="96">
        <v>35000</v>
      </c>
      <c r="P52" s="91"/>
      <c r="Q52" s="93" t="s">
        <v>148</v>
      </c>
      <c r="R52" s="91" t="s">
        <v>212</v>
      </c>
      <c r="S52" s="97"/>
    </row>
    <row r="53" spans="1:19" ht="38.25">
      <c r="A53" s="57" t="s">
        <v>130</v>
      </c>
      <c r="B53" s="58">
        <f t="shared" si="2"/>
        <v>37</v>
      </c>
      <c r="C53" s="91" t="s">
        <v>192</v>
      </c>
      <c r="D53" s="91" t="s">
        <v>213</v>
      </c>
      <c r="E53" s="59" t="s">
        <v>214</v>
      </c>
      <c r="F53" s="93" t="s">
        <v>195</v>
      </c>
      <c r="G53" s="93"/>
      <c r="H53" s="62" t="s">
        <v>169</v>
      </c>
      <c r="I53" s="91" t="s">
        <v>215</v>
      </c>
      <c r="J53" s="91" t="s">
        <v>216</v>
      </c>
      <c r="K53" s="91" t="s">
        <v>217</v>
      </c>
      <c r="L53" s="91" t="s">
        <v>148</v>
      </c>
      <c r="M53" s="91" t="s">
        <v>198</v>
      </c>
      <c r="N53" s="95">
        <v>1</v>
      </c>
      <c r="O53" s="96">
        <v>150000</v>
      </c>
      <c r="P53" s="91"/>
      <c r="Q53" s="93" t="s">
        <v>148</v>
      </c>
      <c r="R53" s="91" t="s">
        <v>218</v>
      </c>
      <c r="S53" s="97"/>
    </row>
    <row r="54" spans="1:19" ht="23.25">
      <c r="A54" s="57" t="s">
        <v>130</v>
      </c>
      <c r="B54" s="58">
        <f t="shared" si="2"/>
        <v>38</v>
      </c>
      <c r="C54" s="91" t="s">
        <v>192</v>
      </c>
      <c r="D54" s="91" t="s">
        <v>219</v>
      </c>
      <c r="E54" s="59"/>
      <c r="F54" s="93" t="s">
        <v>134</v>
      </c>
      <c r="G54" s="63" t="s">
        <v>220</v>
      </c>
      <c r="H54" s="63"/>
      <c r="I54" s="112" t="s">
        <v>221</v>
      </c>
      <c r="J54" s="112" t="s">
        <v>216</v>
      </c>
      <c r="K54" s="112" t="s">
        <v>222</v>
      </c>
      <c r="L54" s="91" t="s">
        <v>156</v>
      </c>
      <c r="M54" s="91"/>
      <c r="N54" s="101"/>
      <c r="O54" s="102">
        <v>8880</v>
      </c>
      <c r="P54" s="98"/>
      <c r="Q54" s="99" t="s">
        <v>165</v>
      </c>
      <c r="R54" s="98"/>
      <c r="S54" s="103"/>
    </row>
    <row r="55" spans="1:19" ht="34.9">
      <c r="A55" s="57" t="s">
        <v>130</v>
      </c>
      <c r="B55" s="58">
        <f t="shared" si="2"/>
        <v>39</v>
      </c>
      <c r="C55" s="91" t="s">
        <v>192</v>
      </c>
      <c r="D55" s="91" t="s">
        <v>223</v>
      </c>
      <c r="E55" s="59" t="s">
        <v>224</v>
      </c>
      <c r="F55" s="93" t="s">
        <v>195</v>
      </c>
      <c r="G55" s="93"/>
      <c r="H55" s="62" t="s">
        <v>169</v>
      </c>
      <c r="I55" s="112" t="s">
        <v>215</v>
      </c>
      <c r="J55" s="112" t="s">
        <v>216</v>
      </c>
      <c r="K55" s="112" t="s">
        <v>225</v>
      </c>
      <c r="L55" s="91" t="s">
        <v>156</v>
      </c>
      <c r="M55" s="91"/>
      <c r="N55" s="101">
        <v>3</v>
      </c>
      <c r="O55" s="102">
        <v>150000</v>
      </c>
      <c r="P55" s="98"/>
      <c r="Q55" s="99" t="s">
        <v>46</v>
      </c>
      <c r="R55" s="98" t="s">
        <v>226</v>
      </c>
      <c r="S55" s="103">
        <v>150000</v>
      </c>
    </row>
    <row r="56" spans="1:19" ht="51">
      <c r="A56" s="57" t="s">
        <v>130</v>
      </c>
      <c r="B56" s="58">
        <f t="shared" si="2"/>
        <v>40</v>
      </c>
      <c r="C56" s="91" t="s">
        <v>192</v>
      </c>
      <c r="D56" s="91" t="s">
        <v>227</v>
      </c>
      <c r="E56" s="59" t="s">
        <v>228</v>
      </c>
      <c r="F56" s="93" t="s">
        <v>134</v>
      </c>
      <c r="G56" s="63" t="s">
        <v>229</v>
      </c>
      <c r="H56" s="62" t="s">
        <v>230</v>
      </c>
      <c r="I56" s="112" t="s">
        <v>196</v>
      </c>
      <c r="J56" s="112" t="s">
        <v>146</v>
      </c>
      <c r="K56" s="112" t="s">
        <v>197</v>
      </c>
      <c r="L56" s="91" t="s">
        <v>231</v>
      </c>
      <c r="M56" s="91"/>
      <c r="N56" s="101"/>
      <c r="O56" s="102">
        <v>140000</v>
      </c>
      <c r="P56" s="98"/>
      <c r="Q56" s="99" t="s">
        <v>165</v>
      </c>
      <c r="R56" s="98"/>
      <c r="S56" s="103"/>
    </row>
    <row r="57" spans="1:19" ht="38.25">
      <c r="A57" s="57" t="s">
        <v>130</v>
      </c>
      <c r="B57" s="58">
        <f t="shared" si="2"/>
        <v>41</v>
      </c>
      <c r="C57" s="91" t="s">
        <v>192</v>
      </c>
      <c r="D57" s="91" t="s">
        <v>232</v>
      </c>
      <c r="E57" s="59" t="s">
        <v>233</v>
      </c>
      <c r="F57" s="93" t="s">
        <v>134</v>
      </c>
      <c r="G57" s="93"/>
      <c r="H57" s="62" t="s">
        <v>169</v>
      </c>
      <c r="I57" s="91" t="s">
        <v>196</v>
      </c>
      <c r="J57" s="91" t="s">
        <v>146</v>
      </c>
      <c r="K57" s="91" t="s">
        <v>197</v>
      </c>
      <c r="L57" s="91" t="s">
        <v>148</v>
      </c>
      <c r="M57" s="91" t="s">
        <v>198</v>
      </c>
      <c r="N57" s="95">
        <v>1</v>
      </c>
      <c r="O57" s="96">
        <v>10000</v>
      </c>
      <c r="P57" s="91"/>
      <c r="Q57" s="93" t="s">
        <v>148</v>
      </c>
      <c r="R57" s="91" t="s">
        <v>234</v>
      </c>
      <c r="S57" s="97">
        <v>10000</v>
      </c>
    </row>
    <row r="58" spans="1:19" ht="38.25">
      <c r="A58" s="57" t="s">
        <v>130</v>
      </c>
      <c r="B58" s="58">
        <f t="shared" si="2"/>
        <v>42</v>
      </c>
      <c r="C58" s="91" t="s">
        <v>192</v>
      </c>
      <c r="D58" s="91" t="s">
        <v>235</v>
      </c>
      <c r="E58" s="59" t="s">
        <v>194</v>
      </c>
      <c r="F58" s="93" t="s">
        <v>195</v>
      </c>
      <c r="G58" s="93"/>
      <c r="H58" s="62" t="s">
        <v>85</v>
      </c>
      <c r="I58" s="91" t="s">
        <v>196</v>
      </c>
      <c r="J58" s="91" t="s">
        <v>146</v>
      </c>
      <c r="K58" s="91" t="s">
        <v>197</v>
      </c>
      <c r="L58" s="91" t="s">
        <v>148</v>
      </c>
      <c r="M58" s="91" t="s">
        <v>198</v>
      </c>
      <c r="N58" s="95">
        <v>5</v>
      </c>
      <c r="O58" s="96">
        <v>10000</v>
      </c>
      <c r="P58" s="91"/>
      <c r="Q58" s="93" t="s">
        <v>156</v>
      </c>
      <c r="R58" s="91"/>
      <c r="S58" s="97"/>
    </row>
    <row r="59" spans="1:19" ht="38.25">
      <c r="A59" s="57" t="s">
        <v>130</v>
      </c>
      <c r="B59" s="58">
        <f t="shared" si="2"/>
        <v>43</v>
      </c>
      <c r="C59" s="91" t="s">
        <v>192</v>
      </c>
      <c r="D59" s="91" t="s">
        <v>236</v>
      </c>
      <c r="E59" s="59" t="s">
        <v>237</v>
      </c>
      <c r="F59" s="93" t="s">
        <v>134</v>
      </c>
      <c r="G59" s="62" t="s">
        <v>238</v>
      </c>
      <c r="H59" s="62" t="s">
        <v>239</v>
      </c>
      <c r="I59" s="112" t="s">
        <v>221</v>
      </c>
      <c r="J59" s="112" t="s">
        <v>240</v>
      </c>
      <c r="K59" s="112" t="s">
        <v>241</v>
      </c>
      <c r="L59" s="91" t="s">
        <v>156</v>
      </c>
      <c r="M59" s="91"/>
      <c r="N59" s="101"/>
      <c r="O59" s="102"/>
      <c r="P59" s="98"/>
      <c r="Q59" s="99" t="s">
        <v>165</v>
      </c>
      <c r="R59" s="98"/>
      <c r="S59" s="103"/>
    </row>
    <row r="60" spans="1:19" ht="46.5">
      <c r="A60" s="57" t="s">
        <v>130</v>
      </c>
      <c r="B60" s="58">
        <f t="shared" si="2"/>
        <v>44</v>
      </c>
      <c r="C60" s="98" t="s">
        <v>242</v>
      </c>
      <c r="D60" s="98" t="s">
        <v>243</v>
      </c>
      <c r="E60" s="59" t="s">
        <v>244</v>
      </c>
      <c r="F60" s="99" t="s">
        <v>134</v>
      </c>
      <c r="G60" s="62" t="s">
        <v>245</v>
      </c>
      <c r="H60" s="62" t="s">
        <v>246</v>
      </c>
      <c r="I60" s="100" t="s">
        <v>247</v>
      </c>
      <c r="J60" s="100" t="s">
        <v>248</v>
      </c>
      <c r="K60" s="100" t="s">
        <v>249</v>
      </c>
      <c r="L60" s="98" t="s">
        <v>147</v>
      </c>
      <c r="M60" s="98"/>
      <c r="N60" s="101"/>
      <c r="O60" s="102">
        <v>150000</v>
      </c>
      <c r="P60" s="98" t="s">
        <v>250</v>
      </c>
      <c r="Q60" s="99" t="s">
        <v>165</v>
      </c>
      <c r="R60" s="98"/>
      <c r="S60" s="103"/>
    </row>
    <row r="61" spans="1:19" ht="174.4">
      <c r="A61" s="57" t="s">
        <v>130</v>
      </c>
      <c r="B61" s="58">
        <f t="shared" si="2"/>
        <v>45</v>
      </c>
      <c r="C61" s="98" t="s">
        <v>251</v>
      </c>
      <c r="D61" s="98" t="s">
        <v>252</v>
      </c>
      <c r="E61" s="59" t="s">
        <v>253</v>
      </c>
      <c r="F61" s="99" t="s">
        <v>134</v>
      </c>
      <c r="G61" s="99"/>
      <c r="H61" s="62" t="s">
        <v>129</v>
      </c>
      <c r="I61" s="100" t="s">
        <v>254</v>
      </c>
      <c r="J61" s="100" t="s">
        <v>255</v>
      </c>
      <c r="K61" s="100" t="s">
        <v>256</v>
      </c>
      <c r="L61" s="98" t="s">
        <v>156</v>
      </c>
      <c r="M61" s="98"/>
      <c r="N61" s="101">
        <v>1</v>
      </c>
      <c r="O61" s="102">
        <v>18000</v>
      </c>
      <c r="P61" s="98"/>
      <c r="Q61" s="99" t="s">
        <v>46</v>
      </c>
      <c r="R61" s="98" t="s">
        <v>257</v>
      </c>
      <c r="S61" s="103">
        <f>O61</f>
        <v>18000</v>
      </c>
    </row>
    <row r="62" spans="1:19" ht="40.5">
      <c r="A62" s="57" t="s">
        <v>130</v>
      </c>
      <c r="B62" s="58">
        <f t="shared" si="2"/>
        <v>46</v>
      </c>
      <c r="C62" s="91" t="s">
        <v>258</v>
      </c>
      <c r="D62" s="91" t="s">
        <v>259</v>
      </c>
      <c r="E62" s="59" t="s">
        <v>260</v>
      </c>
      <c r="F62" s="93" t="s">
        <v>134</v>
      </c>
      <c r="G62" s="93"/>
      <c r="H62" s="62" t="s">
        <v>129</v>
      </c>
      <c r="I62" s="113" t="s">
        <v>261</v>
      </c>
      <c r="J62" s="113" t="s">
        <v>262</v>
      </c>
      <c r="K62" s="91"/>
      <c r="L62" s="113" t="s">
        <v>263</v>
      </c>
      <c r="M62" s="113"/>
      <c r="N62" s="101">
        <v>11</v>
      </c>
      <c r="O62" s="114">
        <v>15000</v>
      </c>
      <c r="P62" s="98" t="s">
        <v>264</v>
      </c>
      <c r="Q62" s="93" t="s">
        <v>156</v>
      </c>
      <c r="R62" s="91"/>
      <c r="S62" s="115"/>
    </row>
    <row r="63" spans="1:19" ht="81">
      <c r="A63" s="57" t="s">
        <v>130</v>
      </c>
      <c r="B63" s="58">
        <f t="shared" si="2"/>
        <v>47</v>
      </c>
      <c r="C63" s="116" t="s">
        <v>265</v>
      </c>
      <c r="D63" s="116" t="s">
        <v>266</v>
      </c>
      <c r="E63" s="59" t="s">
        <v>267</v>
      </c>
      <c r="F63" s="117" t="s">
        <v>134</v>
      </c>
      <c r="G63" s="62" t="s">
        <v>268</v>
      </c>
      <c r="H63" s="62"/>
      <c r="I63" s="116" t="s">
        <v>269</v>
      </c>
      <c r="J63" s="116" t="s">
        <v>270</v>
      </c>
      <c r="K63" s="116" t="s">
        <v>271</v>
      </c>
      <c r="L63" s="116" t="s">
        <v>156</v>
      </c>
      <c r="M63" s="116" t="s">
        <v>156</v>
      </c>
      <c r="N63" s="118">
        <v>10</v>
      </c>
      <c r="O63" s="119">
        <v>50000</v>
      </c>
      <c r="P63" s="91"/>
      <c r="Q63" s="93"/>
      <c r="R63" s="116"/>
      <c r="S63" s="119"/>
    </row>
    <row r="64" spans="1:19" ht="140.25">
      <c r="A64" s="57" t="s">
        <v>130</v>
      </c>
      <c r="B64" s="58">
        <f t="shared" si="2"/>
        <v>48</v>
      </c>
      <c r="C64" s="91" t="s">
        <v>272</v>
      </c>
      <c r="D64" s="91" t="s">
        <v>273</v>
      </c>
      <c r="E64" s="59" t="s">
        <v>267</v>
      </c>
      <c r="F64" s="93" t="s">
        <v>134</v>
      </c>
      <c r="G64" s="62" t="s">
        <v>274</v>
      </c>
      <c r="H64" s="62"/>
      <c r="I64" s="91" t="s">
        <v>275</v>
      </c>
      <c r="J64" s="91" t="s">
        <v>276</v>
      </c>
      <c r="K64" s="91" t="s">
        <v>277</v>
      </c>
      <c r="L64" s="91" t="s">
        <v>278</v>
      </c>
      <c r="M64" s="91"/>
      <c r="N64" s="101"/>
      <c r="O64" s="114">
        <v>50000</v>
      </c>
      <c r="P64" s="91" t="s">
        <v>279</v>
      </c>
      <c r="Q64" s="93" t="s">
        <v>156</v>
      </c>
      <c r="R64" s="91"/>
      <c r="S64" s="120"/>
    </row>
    <row r="65" spans="1:19" ht="263.25">
      <c r="A65" s="57" t="s">
        <v>130</v>
      </c>
      <c r="B65" s="58">
        <f t="shared" si="2"/>
        <v>49</v>
      </c>
      <c r="C65" s="98" t="s">
        <v>280</v>
      </c>
      <c r="D65" s="98" t="s">
        <v>281</v>
      </c>
      <c r="E65" s="59"/>
      <c r="F65" s="99" t="s">
        <v>195</v>
      </c>
      <c r="G65" s="99"/>
      <c r="H65" s="62" t="s">
        <v>129</v>
      </c>
      <c r="I65" s="113" t="s">
        <v>282</v>
      </c>
      <c r="J65" s="100" t="s">
        <v>283</v>
      </c>
      <c r="K65" s="100" t="s">
        <v>284</v>
      </c>
      <c r="L65" s="98" t="s">
        <v>285</v>
      </c>
      <c r="M65" s="98"/>
      <c r="N65" s="101">
        <v>4</v>
      </c>
      <c r="O65" s="102">
        <v>5000</v>
      </c>
      <c r="P65" s="98" t="s">
        <v>286</v>
      </c>
      <c r="Q65" s="99" t="s">
        <v>46</v>
      </c>
      <c r="R65" s="98" t="s">
        <v>287</v>
      </c>
      <c r="S65" s="103">
        <v>5000</v>
      </c>
    </row>
    <row r="66" spans="1:19" ht="191.25">
      <c r="A66" s="57" t="s">
        <v>130</v>
      </c>
      <c r="B66" s="58">
        <f t="shared" si="2"/>
        <v>50</v>
      </c>
      <c r="C66" s="91" t="s">
        <v>288</v>
      </c>
      <c r="D66" s="91" t="s">
        <v>289</v>
      </c>
      <c r="E66" s="59" t="s">
        <v>290</v>
      </c>
      <c r="F66" s="93" t="s">
        <v>134</v>
      </c>
      <c r="G66" s="63" t="s">
        <v>291</v>
      </c>
      <c r="H66" s="62" t="s">
        <v>246</v>
      </c>
      <c r="I66" s="91" t="s">
        <v>292</v>
      </c>
      <c r="J66" s="91" t="s">
        <v>293</v>
      </c>
      <c r="K66" s="91" t="s">
        <v>294</v>
      </c>
      <c r="L66" s="91" t="s">
        <v>156</v>
      </c>
      <c r="M66" s="91"/>
      <c r="N66" s="95">
        <v>7</v>
      </c>
      <c r="O66" s="96">
        <v>10000</v>
      </c>
      <c r="P66" s="91"/>
      <c r="Q66" s="93" t="s">
        <v>148</v>
      </c>
      <c r="R66" s="91" t="s">
        <v>295</v>
      </c>
      <c r="S66" s="97">
        <v>10000</v>
      </c>
    </row>
    <row r="67" spans="1:19" ht="17.25">
      <c r="A67" s="57" t="s">
        <v>130</v>
      </c>
      <c r="B67" s="58">
        <f t="shared" si="2"/>
        <v>51</v>
      </c>
      <c r="C67" s="121" t="s">
        <v>296</v>
      </c>
      <c r="D67" s="121" t="s">
        <v>297</v>
      </c>
      <c r="E67" s="122" t="s">
        <v>298</v>
      </c>
      <c r="F67" s="123" t="s">
        <v>195</v>
      </c>
      <c r="G67" s="124"/>
      <c r="H67" s="62" t="s">
        <v>299</v>
      </c>
      <c r="I67" s="91"/>
      <c r="J67" s="98"/>
      <c r="K67" s="98"/>
      <c r="L67" s="98"/>
      <c r="M67" s="98"/>
      <c r="N67" s="101"/>
      <c r="O67" s="102"/>
      <c r="P67" s="98"/>
      <c r="Q67" s="99"/>
      <c r="R67" s="98"/>
      <c r="S67" s="125">
        <v>325000</v>
      </c>
    </row>
    <row r="68" spans="1:19" ht="17.25">
      <c r="A68" s="57" t="s">
        <v>130</v>
      </c>
      <c r="B68" s="58">
        <f t="shared" si="2"/>
        <v>52</v>
      </c>
      <c r="C68" s="126" t="s">
        <v>296</v>
      </c>
      <c r="D68" s="126" t="s">
        <v>300</v>
      </c>
      <c r="E68" s="127"/>
      <c r="F68" s="123" t="s">
        <v>134</v>
      </c>
      <c r="G68" s="124"/>
      <c r="H68" s="62" t="s">
        <v>129</v>
      </c>
      <c r="I68" s="91"/>
      <c r="J68" s="98"/>
      <c r="K68" s="98"/>
      <c r="L68" s="98"/>
      <c r="M68" s="98"/>
      <c r="N68" s="101"/>
      <c r="O68" s="102"/>
      <c r="P68" s="98"/>
      <c r="Q68" s="99"/>
      <c r="R68" s="98"/>
      <c r="S68" s="128">
        <v>11000</v>
      </c>
    </row>
    <row r="69" spans="1:19" ht="17.25">
      <c r="A69" s="57" t="s">
        <v>130</v>
      </c>
      <c r="B69" s="58">
        <f t="shared" si="2"/>
        <v>53</v>
      </c>
      <c r="C69" s="126" t="s">
        <v>296</v>
      </c>
      <c r="D69" s="126" t="s">
        <v>301</v>
      </c>
      <c r="E69" s="127" t="s">
        <v>233</v>
      </c>
      <c r="F69" s="123" t="s">
        <v>195</v>
      </c>
      <c r="G69" s="124"/>
      <c r="H69" s="62" t="s">
        <v>299</v>
      </c>
      <c r="I69" s="91"/>
      <c r="J69" s="98"/>
      <c r="K69" s="98"/>
      <c r="L69" s="98"/>
      <c r="M69" s="98"/>
      <c r="N69" s="101"/>
      <c r="O69" s="102"/>
      <c r="P69" s="98"/>
      <c r="Q69" s="99"/>
      <c r="R69" s="98"/>
      <c r="S69" s="128">
        <v>450000</v>
      </c>
    </row>
    <row r="70" spans="1:19" ht="25.5">
      <c r="A70" s="57" t="s">
        <v>130</v>
      </c>
      <c r="B70" s="58">
        <f t="shared" si="2"/>
        <v>54</v>
      </c>
      <c r="C70" s="126" t="s">
        <v>296</v>
      </c>
      <c r="D70" s="126" t="s">
        <v>302</v>
      </c>
      <c r="E70" s="127" t="s">
        <v>303</v>
      </c>
      <c r="F70" s="123" t="s">
        <v>195</v>
      </c>
      <c r="G70" s="124"/>
      <c r="H70" s="62" t="s">
        <v>169</v>
      </c>
      <c r="I70" s="129"/>
      <c r="J70" s="129"/>
      <c r="K70" s="129"/>
      <c r="L70" s="129"/>
      <c r="M70" s="129"/>
      <c r="N70" s="130"/>
      <c r="O70" s="131"/>
      <c r="P70" s="129"/>
      <c r="Q70" s="99"/>
      <c r="R70" s="98"/>
      <c r="S70" s="128">
        <v>125000</v>
      </c>
    </row>
    <row r="71" spans="1:19" ht="25.5">
      <c r="A71" s="57" t="s">
        <v>130</v>
      </c>
      <c r="B71" s="58">
        <f t="shared" si="2"/>
        <v>55</v>
      </c>
      <c r="C71" s="126" t="s">
        <v>296</v>
      </c>
      <c r="D71" s="126" t="s">
        <v>304</v>
      </c>
      <c r="E71" s="127" t="s">
        <v>305</v>
      </c>
      <c r="F71" s="123" t="s">
        <v>195</v>
      </c>
      <c r="G71" s="124"/>
      <c r="H71" s="62" t="s">
        <v>169</v>
      </c>
      <c r="I71" s="129"/>
      <c r="J71" s="129"/>
      <c r="K71" s="129"/>
      <c r="L71" s="129"/>
      <c r="M71" s="129"/>
      <c r="N71" s="130"/>
      <c r="O71" s="131"/>
      <c r="P71" s="129"/>
      <c r="Q71" s="99"/>
      <c r="R71" s="98"/>
      <c r="S71" s="128">
        <v>8800</v>
      </c>
    </row>
    <row r="72" spans="1:19" ht="17.25">
      <c r="A72" s="57" t="s">
        <v>130</v>
      </c>
      <c r="B72" s="58">
        <f t="shared" si="2"/>
        <v>56</v>
      </c>
      <c r="C72" s="126" t="s">
        <v>296</v>
      </c>
      <c r="D72" s="126" t="s">
        <v>306</v>
      </c>
      <c r="E72" s="127" t="s">
        <v>224</v>
      </c>
      <c r="F72" s="123" t="s">
        <v>134</v>
      </c>
      <c r="G72" s="124"/>
      <c r="H72" s="62" t="s">
        <v>299</v>
      </c>
      <c r="I72" s="129"/>
      <c r="J72" s="129"/>
      <c r="K72" s="129"/>
      <c r="L72" s="129"/>
      <c r="M72" s="129"/>
      <c r="N72" s="130"/>
      <c r="O72" s="131"/>
      <c r="P72" s="129"/>
      <c r="Q72" s="99"/>
      <c r="R72" s="98"/>
      <c r="S72" s="128">
        <v>225000</v>
      </c>
    </row>
    <row r="73" spans="1:19" ht="25.5">
      <c r="A73" s="57" t="s">
        <v>130</v>
      </c>
      <c r="B73" s="58">
        <f t="shared" si="2"/>
        <v>57</v>
      </c>
      <c r="C73" s="132" t="s">
        <v>296</v>
      </c>
      <c r="D73" s="132" t="s">
        <v>307</v>
      </c>
      <c r="E73" s="133"/>
      <c r="F73" s="134" t="s">
        <v>195</v>
      </c>
      <c r="G73" s="135"/>
      <c r="H73" s="62" t="s">
        <v>169</v>
      </c>
      <c r="I73" s="129"/>
      <c r="J73" s="129"/>
      <c r="K73" s="129"/>
      <c r="L73" s="129"/>
      <c r="M73" s="129"/>
      <c r="N73" s="130"/>
      <c r="O73" s="131"/>
      <c r="P73" s="129"/>
      <c r="Q73" s="99"/>
      <c r="R73" s="98"/>
      <c r="S73" s="136">
        <v>18000</v>
      </c>
    </row>
    <row r="74" spans="1:19" ht="25.5">
      <c r="A74" s="57" t="s">
        <v>130</v>
      </c>
      <c r="B74" s="58">
        <f t="shared" si="2"/>
        <v>58</v>
      </c>
      <c r="C74" s="126" t="s">
        <v>296</v>
      </c>
      <c r="D74" s="126" t="s">
        <v>308</v>
      </c>
      <c r="E74" s="137" t="s">
        <v>309</v>
      </c>
      <c r="F74" s="138" t="s">
        <v>195</v>
      </c>
      <c r="G74" s="138"/>
      <c r="H74" s="62" t="s">
        <v>169</v>
      </c>
      <c r="I74" s="129"/>
      <c r="J74" s="129"/>
      <c r="K74" s="129"/>
      <c r="L74" s="129"/>
      <c r="M74" s="129"/>
      <c r="N74" s="130"/>
      <c r="O74" s="131"/>
      <c r="P74" s="129"/>
      <c r="Q74" s="99"/>
      <c r="R74" s="98"/>
      <c r="S74" s="128">
        <v>20000</v>
      </c>
    </row>
    <row r="75" spans="1:19" ht="25.5">
      <c r="A75" s="57" t="s">
        <v>130</v>
      </c>
      <c r="B75" s="58">
        <f t="shared" si="2"/>
        <v>59</v>
      </c>
      <c r="C75" s="126" t="s">
        <v>296</v>
      </c>
      <c r="D75" s="126" t="s">
        <v>310</v>
      </c>
      <c r="E75" s="137" t="s">
        <v>311</v>
      </c>
      <c r="F75" s="138" t="s">
        <v>195</v>
      </c>
      <c r="G75" s="138"/>
      <c r="H75" s="62" t="s">
        <v>169</v>
      </c>
      <c r="I75" s="129"/>
      <c r="J75" s="129"/>
      <c r="K75" s="129"/>
      <c r="L75" s="129"/>
      <c r="M75" s="129"/>
      <c r="N75" s="130"/>
      <c r="O75" s="131"/>
      <c r="P75" s="129"/>
      <c r="Q75" s="99"/>
      <c r="R75" s="98"/>
      <c r="S75" s="128">
        <v>85000</v>
      </c>
    </row>
    <row r="76" spans="1:19" ht="38.25">
      <c r="A76" s="57" t="s">
        <v>130</v>
      </c>
      <c r="B76" s="58">
        <f t="shared" si="2"/>
        <v>60</v>
      </c>
      <c r="C76" s="126" t="s">
        <v>312</v>
      </c>
      <c r="D76" s="126" t="s">
        <v>313</v>
      </c>
      <c r="E76" s="137" t="s">
        <v>314</v>
      </c>
      <c r="F76" s="138" t="s">
        <v>195</v>
      </c>
      <c r="G76" s="138"/>
      <c r="H76" s="62" t="s">
        <v>169</v>
      </c>
      <c r="I76" s="129"/>
      <c r="J76" s="129"/>
      <c r="K76" s="129"/>
      <c r="L76" s="129"/>
      <c r="M76" s="129"/>
      <c r="N76" s="130"/>
      <c r="O76" s="131"/>
      <c r="P76" s="129"/>
      <c r="Q76" s="99"/>
      <c r="R76" s="98"/>
      <c r="S76" s="128">
        <v>14550</v>
      </c>
    </row>
    <row r="77" spans="1:19" ht="25.5">
      <c r="A77" s="57" t="s">
        <v>130</v>
      </c>
      <c r="B77" s="58">
        <f t="shared" si="2"/>
        <v>61</v>
      </c>
      <c r="C77" s="126" t="s">
        <v>296</v>
      </c>
      <c r="D77" s="126" t="s">
        <v>315</v>
      </c>
      <c r="E77" s="137" t="s">
        <v>224</v>
      </c>
      <c r="F77" s="138" t="s">
        <v>195</v>
      </c>
      <c r="G77" s="138"/>
      <c r="H77" s="62" t="s">
        <v>169</v>
      </c>
      <c r="I77" s="129"/>
      <c r="J77" s="129"/>
      <c r="K77" s="129"/>
      <c r="L77" s="129"/>
      <c r="M77" s="129"/>
      <c r="N77" s="130"/>
      <c r="O77" s="131"/>
      <c r="P77" s="129"/>
      <c r="Q77" s="99"/>
      <c r="R77" s="98"/>
      <c r="S77" s="128">
        <v>58000</v>
      </c>
    </row>
    <row r="78" spans="1:19" ht="17.25">
      <c r="A78" s="57" t="s">
        <v>130</v>
      </c>
      <c r="B78" s="58">
        <f t="shared" si="2"/>
        <v>62</v>
      </c>
      <c r="C78" s="126" t="s">
        <v>296</v>
      </c>
      <c r="D78" s="126" t="s">
        <v>316</v>
      </c>
      <c r="E78" s="137" t="s">
        <v>317</v>
      </c>
      <c r="F78" s="138" t="s">
        <v>195</v>
      </c>
      <c r="G78" s="138"/>
      <c r="H78" s="62" t="s">
        <v>169</v>
      </c>
      <c r="I78" s="129"/>
      <c r="J78" s="129"/>
      <c r="K78" s="129"/>
      <c r="L78" s="129"/>
      <c r="M78" s="129"/>
      <c r="N78" s="130"/>
      <c r="O78" s="131"/>
      <c r="P78" s="129"/>
      <c r="Q78" s="99"/>
      <c r="R78" s="98"/>
      <c r="S78" s="128">
        <v>48000</v>
      </c>
    </row>
    <row r="79" spans="1:19" ht="17.25">
      <c r="A79" s="57" t="s">
        <v>130</v>
      </c>
      <c r="B79" s="58">
        <f t="shared" si="2"/>
        <v>63</v>
      </c>
      <c r="C79" s="126" t="s">
        <v>296</v>
      </c>
      <c r="D79" s="126" t="s">
        <v>318</v>
      </c>
      <c r="E79" s="137" t="s">
        <v>317</v>
      </c>
      <c r="F79" s="138" t="s">
        <v>195</v>
      </c>
      <c r="G79" s="138"/>
      <c r="H79" s="62" t="s">
        <v>169</v>
      </c>
      <c r="I79" s="129"/>
      <c r="J79" s="129"/>
      <c r="K79" s="129"/>
      <c r="L79" s="129"/>
      <c r="M79" s="129"/>
      <c r="N79" s="130"/>
      <c r="O79" s="131"/>
      <c r="P79" s="129"/>
      <c r="Q79" s="99"/>
      <c r="R79" s="98"/>
      <c r="S79" s="128">
        <v>42000</v>
      </c>
    </row>
    <row r="80" spans="1:19" ht="17.25">
      <c r="A80" s="57" t="s">
        <v>130</v>
      </c>
      <c r="B80" s="58">
        <f t="shared" si="2"/>
        <v>64</v>
      </c>
      <c r="C80" s="126" t="s">
        <v>296</v>
      </c>
      <c r="D80" s="126" t="s">
        <v>319</v>
      </c>
      <c r="E80" s="137" t="s">
        <v>214</v>
      </c>
      <c r="F80" s="138" t="s">
        <v>195</v>
      </c>
      <c r="G80" s="138"/>
      <c r="H80" s="62" t="s">
        <v>169</v>
      </c>
      <c r="I80" s="129"/>
      <c r="J80" s="129"/>
      <c r="K80" s="129"/>
      <c r="L80" s="129"/>
      <c r="M80" s="129"/>
      <c r="N80" s="130"/>
      <c r="O80" s="131"/>
      <c r="P80" s="129"/>
      <c r="Q80" s="99"/>
      <c r="R80" s="98"/>
      <c r="S80" s="128">
        <v>165000</v>
      </c>
    </row>
    <row r="81" spans="1:19" ht="17.25">
      <c r="A81" s="57" t="s">
        <v>130</v>
      </c>
      <c r="B81" s="58">
        <f t="shared" si="2"/>
        <v>65</v>
      </c>
      <c r="C81" s="126" t="s">
        <v>296</v>
      </c>
      <c r="D81" s="126" t="s">
        <v>320</v>
      </c>
      <c r="E81" s="137" t="s">
        <v>321</v>
      </c>
      <c r="F81" s="138" t="s">
        <v>195</v>
      </c>
      <c r="G81" s="138"/>
      <c r="H81" s="62" t="s">
        <v>169</v>
      </c>
      <c r="I81" s="129"/>
      <c r="J81" s="129"/>
      <c r="K81" s="129"/>
      <c r="L81" s="129"/>
      <c r="M81" s="129"/>
      <c r="N81" s="130"/>
      <c r="O81" s="131"/>
      <c r="P81" s="129"/>
      <c r="Q81" s="99"/>
      <c r="R81" s="98"/>
      <c r="S81" s="128">
        <v>64000</v>
      </c>
    </row>
    <row r="82" spans="1:19" ht="17.25">
      <c r="A82" s="57" t="s">
        <v>130</v>
      </c>
      <c r="B82" s="58">
        <f t="shared" si="2"/>
        <v>66</v>
      </c>
      <c r="C82" s="126" t="s">
        <v>296</v>
      </c>
      <c r="D82" s="126" t="s">
        <v>322</v>
      </c>
      <c r="E82" s="137" t="s">
        <v>214</v>
      </c>
      <c r="F82" s="138" t="s">
        <v>134</v>
      </c>
      <c r="G82" s="138"/>
      <c r="H82" s="62" t="s">
        <v>85</v>
      </c>
      <c r="I82" s="129"/>
      <c r="J82" s="129"/>
      <c r="K82" s="129"/>
      <c r="L82" s="129"/>
      <c r="M82" s="129"/>
      <c r="N82" s="130"/>
      <c r="O82" s="131"/>
      <c r="P82" s="129"/>
      <c r="Q82" s="99"/>
      <c r="R82" s="98"/>
      <c r="S82" s="128">
        <v>590000</v>
      </c>
    </row>
    <row r="83" spans="1:19" ht="25.5">
      <c r="A83" s="57" t="s">
        <v>130</v>
      </c>
      <c r="B83" s="58">
        <f t="shared" si="2"/>
        <v>67</v>
      </c>
      <c r="C83" s="126" t="s">
        <v>296</v>
      </c>
      <c r="D83" s="126" t="s">
        <v>323</v>
      </c>
      <c r="E83" s="137" t="s">
        <v>200</v>
      </c>
      <c r="F83" s="138" t="s">
        <v>134</v>
      </c>
      <c r="G83" s="138"/>
      <c r="H83" s="62" t="s">
        <v>129</v>
      </c>
      <c r="I83" s="129"/>
      <c r="J83" s="129"/>
      <c r="K83" s="129"/>
      <c r="L83" s="129"/>
      <c r="M83" s="129"/>
      <c r="N83" s="130"/>
      <c r="O83" s="131"/>
      <c r="P83" s="129"/>
      <c r="Q83" s="99"/>
      <c r="R83" s="98"/>
      <c r="S83" s="128">
        <v>150000</v>
      </c>
    </row>
    <row r="84" spans="1:19" ht="17.25">
      <c r="A84" s="139" t="s">
        <v>324</v>
      </c>
      <c r="B84" s="58">
        <f t="shared" si="2"/>
        <v>68</v>
      </c>
      <c r="C84" s="60" t="s">
        <v>325</v>
      </c>
      <c r="D84" s="140"/>
      <c r="E84" s="79"/>
      <c r="F84" s="140"/>
      <c r="G84" s="60" t="s">
        <v>326</v>
      </c>
      <c r="H84" s="141" t="s">
        <v>47</v>
      </c>
      <c r="I84" s="72"/>
      <c r="J84" s="72"/>
      <c r="K84" s="72"/>
      <c r="L84" s="72"/>
      <c r="M84" s="72"/>
      <c r="N84" s="73"/>
      <c r="O84" s="74"/>
      <c r="P84" s="72"/>
      <c r="Q84" s="75"/>
      <c r="R84" s="76"/>
      <c r="S84" s="77"/>
    </row>
    <row r="85" spans="1:19" ht="63.75">
      <c r="A85" s="66" t="s">
        <v>78</v>
      </c>
      <c r="B85" s="67">
        <v>69</v>
      </c>
      <c r="C85" s="68" t="s">
        <v>327</v>
      </c>
      <c r="D85" s="68" t="s">
        <v>328</v>
      </c>
      <c r="E85" s="69" t="s">
        <v>329</v>
      </c>
      <c r="F85" s="68" t="s">
        <v>83</v>
      </c>
      <c r="G85" s="142" t="s">
        <v>330</v>
      </c>
      <c r="H85" s="71" t="s">
        <v>85</v>
      </c>
      <c r="I85" s="72"/>
      <c r="J85" s="72"/>
      <c r="K85" s="72"/>
      <c r="L85" s="72"/>
      <c r="M85" s="72"/>
      <c r="N85" s="73"/>
      <c r="O85" s="74"/>
      <c r="P85" s="72"/>
      <c r="Q85" s="75"/>
      <c r="R85" s="76"/>
      <c r="S85" s="77"/>
    </row>
    <row r="86" spans="1:19" ht="204">
      <c r="A86" s="66" t="s">
        <v>78</v>
      </c>
      <c r="B86" s="67">
        <v>70</v>
      </c>
      <c r="C86" s="68" t="s">
        <v>331</v>
      </c>
      <c r="D86" s="68" t="s">
        <v>332</v>
      </c>
      <c r="E86" s="69" t="s">
        <v>331</v>
      </c>
      <c r="F86" s="68" t="s">
        <v>83</v>
      </c>
      <c r="G86" s="142" t="s">
        <v>333</v>
      </c>
      <c r="H86" s="143" t="s">
        <v>334</v>
      </c>
      <c r="I86" s="72"/>
      <c r="J86" s="72"/>
      <c r="K86" s="72"/>
      <c r="L86" s="72"/>
      <c r="M86" s="72"/>
      <c r="N86" s="73"/>
      <c r="O86" s="74"/>
      <c r="P86" s="72"/>
      <c r="Q86" s="75"/>
      <c r="R86" s="76"/>
      <c r="S86" s="77"/>
    </row>
  </sheetData>
  <autoFilter ref="C14:S69" xr:uid="{00000000-0009-0000-0000-000000000000}"/>
  <mergeCells count="20">
    <mergeCell ref="C1:R1"/>
    <mergeCell ref="C2:R2"/>
    <mergeCell ref="D3:I3"/>
    <mergeCell ref="L3:S3"/>
    <mergeCell ref="D4:I4"/>
    <mergeCell ref="L4:P4"/>
    <mergeCell ref="Q4:S4"/>
    <mergeCell ref="Q8:S8"/>
    <mergeCell ref="C9:J9"/>
    <mergeCell ref="Q9:S9"/>
    <mergeCell ref="C10:J10"/>
    <mergeCell ref="Q10:S10"/>
    <mergeCell ref="C8:J8"/>
    <mergeCell ref="L5:P5"/>
    <mergeCell ref="Q5:S5"/>
    <mergeCell ref="L6:P6"/>
    <mergeCell ref="Q6:S6"/>
    <mergeCell ref="C7:J7"/>
    <mergeCell ref="L7:P7"/>
    <mergeCell ref="Q7:S7"/>
  </mergeCells>
  <dataValidations count="2">
    <dataValidation type="list" allowBlank="1" showErrorMessage="1" sqref="F40 F41:G42 F43 F44:G49 F50 F52:G53 F56 F57:G58 F61:G62 D63 F63 F66 F67:G76" xr:uid="{00000000-0002-0000-0000-000000000000}">
      <formula1>DataReqtype</formula1>
    </dataValidation>
    <dataValidation type="list" allowBlank="1" showErrorMessage="1" sqref="Q40:Q43 Q45:Q50 Q52:Q53 Q57:Q58 Q63 Q66" xr:uid="{00000000-0002-0000-0000-000001000000}">
      <formula1>"Yes,No"</formula1>
    </dataValidation>
  </dataValidations>
  <pageMargins left="0.7" right="0.7" top="0.75" bottom="0.75" header="0" footer="0"/>
  <pageSetup paperSize="3" fitToHeight="0" orientation="landscape"/>
  <headerFooter>
    <oddFooter>&amp;CPage &amp;P of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1000"/>
  <sheetViews>
    <sheetView workbookViewId="0"/>
  </sheetViews>
  <sheetFormatPr defaultColWidth="14.5" defaultRowHeight="15" customHeight="1"/>
  <cols>
    <col min="1" max="1" width="41.140625" customWidth="1"/>
    <col min="2" max="26" width="8.640625" customWidth="1"/>
  </cols>
  <sheetData>
    <row r="1" spans="1:1" ht="12.75" customHeight="1"/>
    <row r="2" spans="1:1" ht="12.75" customHeight="1"/>
    <row r="3" spans="1:1" ht="12.75" customHeight="1"/>
    <row r="4" spans="1:1" ht="12.75" customHeight="1">
      <c r="A4" s="144" t="s">
        <v>335</v>
      </c>
    </row>
    <row r="5" spans="1:1" ht="12.75" customHeight="1">
      <c r="A5" s="144" t="s">
        <v>337</v>
      </c>
    </row>
    <row r="6" spans="1:1" ht="12.75" customHeight="1">
      <c r="A6" s="144" t="s">
        <v>343</v>
      </c>
    </row>
    <row r="7" spans="1:1" ht="12.75" customHeight="1">
      <c r="A7" s="144" t="s">
        <v>342</v>
      </c>
    </row>
    <row r="8" spans="1:1" ht="12.75" customHeight="1">
      <c r="A8" s="144" t="s">
        <v>338</v>
      </c>
    </row>
    <row r="9" spans="1:1" ht="12.75" customHeight="1">
      <c r="A9" s="144" t="s">
        <v>134</v>
      </c>
    </row>
    <row r="10" spans="1:1" ht="12.75" customHeight="1">
      <c r="A10" s="144" t="s">
        <v>195</v>
      </c>
    </row>
    <row r="11" spans="1:1" ht="12.75" customHeight="1">
      <c r="A11" s="144" t="s">
        <v>339</v>
      </c>
    </row>
    <row r="12" spans="1:1" ht="12.75" customHeight="1">
      <c r="A12" s="144" t="s">
        <v>336</v>
      </c>
    </row>
    <row r="13" spans="1:1" ht="12.75" customHeight="1">
      <c r="A13" s="144" t="s">
        <v>346</v>
      </c>
    </row>
    <row r="14" spans="1:1" ht="12.75" customHeight="1">
      <c r="A14" s="144" t="s">
        <v>341</v>
      </c>
    </row>
    <row r="15" spans="1:1" ht="12.75" customHeight="1">
      <c r="A15" s="144" t="s">
        <v>345</v>
      </c>
    </row>
    <row r="16" spans="1:1" ht="12.75" customHeight="1">
      <c r="A16" s="144" t="s">
        <v>344</v>
      </c>
    </row>
    <row r="17" spans="1:1" ht="12.75" customHeight="1">
      <c r="A17" s="145" t="s">
        <v>340</v>
      </c>
    </row>
    <row r="18" spans="1:1" ht="12.75" customHeight="1"/>
    <row r="19" spans="1:1" ht="12.75" customHeight="1"/>
    <row r="20" spans="1:1" ht="12.75" customHeight="1"/>
    <row r="21" spans="1:1" ht="12.75" customHeight="1"/>
    <row r="22" spans="1:1" ht="12.75" customHeight="1"/>
    <row r="23" spans="1:1" ht="12.75" customHeight="1"/>
    <row r="24" spans="1:1" ht="12.75" customHeight="1"/>
    <row r="25" spans="1:1" ht="12.75" customHeight="1"/>
    <row r="26" spans="1:1" ht="12.75" customHeight="1"/>
    <row r="27" spans="1:1" ht="12.75" customHeight="1"/>
    <row r="28" spans="1:1" ht="12.75" customHeight="1"/>
    <row r="29" spans="1:1" ht="12.75" customHeight="1"/>
    <row r="30" spans="1:1" ht="12.75" customHeight="1"/>
    <row r="31" spans="1:1" ht="12.75" customHeight="1"/>
    <row r="32" spans="1:1"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90ADB4C0DF3A844A4BBD864BA281FAD" ma:contentTypeVersion="1" ma:contentTypeDescription="Create a new document." ma:contentTypeScope="" ma:versionID="c916b72c6e6ad54f1b2256709559a4fd">
  <xsd:schema xmlns:xsd="http://www.w3.org/2001/XMLSchema" xmlns:xs="http://www.w3.org/2001/XMLSchema" xmlns:p="http://schemas.microsoft.com/office/2006/metadata/properties" xmlns:ns2="431189f8-a51b-453f-9f0c-3a0b3b65b12f" targetNamespace="http://schemas.microsoft.com/office/2006/metadata/properties" ma:root="true" ma:fieldsID="b96c214a694ffaf4954aeac313948b30" ns2:_="">
    <xsd:import namespace="431189f8-a51b-453f-9f0c-3a0b3b65b12f"/>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1189f8-a51b-453f-9f0c-3a0b3b65b12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431189f8-a51b-453f-9f0c-3a0b3b65b12f">HNYXMCCMVK3K-743504103-314</_dlc_DocId>
    <_dlc_DocIdUrl xmlns="431189f8-a51b-453f-9f0c-3a0b3b65b12f">
      <Url>https://www.sac.edu/President/AcademicSenate/_layouts/15/DocIdRedir.aspx?ID=HNYXMCCMVK3K-743504103-314</Url>
      <Description>HNYXMCCMVK3K-743504103-314</Description>
    </_dlc_DocIdUrl>
  </documentManagement>
</p:properties>
</file>

<file path=customXml/itemProps1.xml><?xml version="1.0" encoding="utf-8"?>
<ds:datastoreItem xmlns:ds="http://schemas.openxmlformats.org/officeDocument/2006/customXml" ds:itemID="{D1C31D8C-9CB6-455E-A286-AB08E1CDCF22}"/>
</file>

<file path=customXml/itemProps2.xml><?xml version="1.0" encoding="utf-8"?>
<ds:datastoreItem xmlns:ds="http://schemas.openxmlformats.org/officeDocument/2006/customXml" ds:itemID="{02573755-51F1-4AED-AD04-08AB20361ED0}"/>
</file>

<file path=customXml/itemProps3.xml><?xml version="1.0" encoding="utf-8"?>
<ds:datastoreItem xmlns:ds="http://schemas.openxmlformats.org/officeDocument/2006/customXml" ds:itemID="{375B05A6-3C6B-4BED-91A7-A082D1B97DAF}"/>
</file>

<file path=customXml/itemProps4.xml><?xml version="1.0" encoding="utf-8"?>
<ds:datastoreItem xmlns:ds="http://schemas.openxmlformats.org/officeDocument/2006/customXml" ds:itemID="{043C9EA0-F5D2-4C52-B19A-9BEB40FD352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MASTER LIST</vt:lpstr>
      <vt:lpstr>DATA</vt:lpstr>
      <vt:lpstr>Cutpastea</vt:lpstr>
      <vt:lpstr>DataReqtype</vt:lpstr>
      <vt:lpstr>Reqtype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Marty</dc:creator>
  <cp:lastModifiedBy>Madrigal, Osiel</cp:lastModifiedBy>
  <dcterms:created xsi:type="dcterms:W3CDTF">2021-09-22T21:28:33Z</dcterms:created>
  <dcterms:modified xsi:type="dcterms:W3CDTF">2021-09-24T22:00:49Z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0x010100F90ADB4C0DF3A844A4BBD864BA281FAD</vt:lpwstr>
  </property>
  <property fmtid="{D5CDD505-2E9C-101B-9397-08002B2CF9AE}" pid="3" name="_dlc_DocIdItemGuid">
    <vt:lpwstr>469c5102-dd64-46c0-98be-03807b6dfaa8</vt:lpwstr>
  </property>
</Properties>
</file>