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Department Directories\Admin Services\BUDGETSAC\BUDGET 2023-24\2023-24 RARs\CEC\Final\For upload_AS's website\"/>
    </mc:Choice>
  </mc:AlternateContent>
  <xr:revisionPtr revIDLastSave="0" documentId="13_ncr:1_{7282F9D0-E312-45E1-948A-147506B9D94C}" xr6:coauthVersionLast="47" xr6:coauthVersionMax="47" xr10:uidLastSave="{00000000-0000-0000-0000-000000000000}"/>
  <bookViews>
    <workbookView xWindow="-120" yWindow="-120" windowWidth="29040" windowHeight="15840" xr2:uid="{00000000-000D-0000-FFFF-FFFF00000000}"/>
  </bookViews>
  <sheets>
    <sheet name="FY23.24 RAR's_CEC" sheetId="1" r:id="rId1"/>
    <sheet name="DATA" sheetId="2" state="hidden" r:id="rId2"/>
  </sheets>
  <definedNames>
    <definedName name="_xlnm._FilterDatabase" localSheetId="0" hidden="1">'FY23.24 RAR''s_CEC'!$A$11:$N$85</definedName>
    <definedName name="Classroom_Technology_Equipment">DATA!#REF!</definedName>
    <definedName name="DataReqtype">DATA!$A$4:$A$17</definedName>
    <definedName name="DATARequesttype">#REF!</definedName>
    <definedName name="_xlnm.Print_Area" localSheetId="0">'FY23.24 RAR''s_CEC'!$A$1:$N$19</definedName>
    <definedName name="Reqtype">DATA!$A$4:$A$17</definedName>
    <definedName name="RequestType">DATA!#REF!</definedName>
    <definedName name="RequestTypeData">DATA!#REF!</definedName>
    <definedName name="Specify_Request_Type">DATA!#REF!</definedName>
    <definedName name="SpecifyRequestType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7" i="1" l="1"/>
  <c r="J87" i="1"/>
  <c r="N42" i="1"/>
  <c r="N39" i="1"/>
</calcChain>
</file>

<file path=xl/sharedStrings.xml><?xml version="1.0" encoding="utf-8"?>
<sst xmlns="http://schemas.openxmlformats.org/spreadsheetml/2006/main" count="765" uniqueCount="392">
  <si>
    <t>Submitted By:</t>
  </si>
  <si>
    <t>Item Description</t>
  </si>
  <si>
    <t>Department/ Program</t>
  </si>
  <si>
    <t>GL Account will be added during the funding period</t>
  </si>
  <si>
    <t>ITEM FUNDED?
YES/NO</t>
  </si>
  <si>
    <t>Division/Department:</t>
  </si>
  <si>
    <t>Personnel (Instructional)</t>
  </si>
  <si>
    <t>Supplies (Instructional)</t>
  </si>
  <si>
    <t>Software/Licenses/fees (Instructional)</t>
  </si>
  <si>
    <t>Contracted Services (Instructional)</t>
  </si>
  <si>
    <t>Software/licenses/fees (Non-Instructional)</t>
  </si>
  <si>
    <t>Contracted Services (Non-instructional)</t>
  </si>
  <si>
    <t>Conferences</t>
  </si>
  <si>
    <t>Other</t>
  </si>
  <si>
    <t>Personnel (Non-Instructional)</t>
  </si>
  <si>
    <t>Supplies (Non Instructional)</t>
  </si>
  <si>
    <t>References:</t>
  </si>
  <si>
    <t>RSCCD Planning and Design Manual</t>
  </si>
  <si>
    <t xml:space="preserve">            SAC MISSION STATEMENT
Santa Ana College inspires, transforms, and empowers a diverse community  of learners</t>
  </si>
  <si>
    <t xml:space="preserve">
How will you measure the success of your project? </t>
  </si>
  <si>
    <t>Directions &amp; Timeline:</t>
  </si>
  <si>
    <t>Funded Amount</t>
  </si>
  <si>
    <t>Resource Allocation Request Procedures</t>
  </si>
  <si>
    <t>2. Sort request by category (i.e. Instructional Supplies, Facilities, etc.,) and prioritize by numerical value, # 1 being highest priority of need.</t>
  </si>
  <si>
    <r>
      <t xml:space="preserve">Has this request been submitted to other funding sources?
</t>
    </r>
    <r>
      <rPr>
        <b/>
        <sz val="12"/>
        <color rgb="FF000000"/>
        <rFont val="Calibri"/>
        <family val="2"/>
        <scheme val="minor"/>
      </rPr>
      <t>Yes/No</t>
    </r>
    <r>
      <rPr>
        <sz val="12"/>
        <color rgb="FF000000"/>
        <rFont val="Calibri"/>
        <family val="2"/>
        <scheme val="minor"/>
      </rPr>
      <t xml:space="preserve"> 
If Yes, what funding source (GP, Equity, SWP, Perkins)</t>
    </r>
  </si>
  <si>
    <r>
      <t xml:space="preserve">Is this a multi- disciplinary or campus wide request?
</t>
    </r>
    <r>
      <rPr>
        <b/>
        <sz val="12"/>
        <rFont val="Calibri"/>
        <family val="2"/>
        <scheme val="minor"/>
      </rPr>
      <t xml:space="preserve">Yes/No 
</t>
    </r>
    <r>
      <rPr>
        <sz val="12"/>
        <rFont val="Calibri"/>
        <family val="2"/>
        <scheme val="minor"/>
      </rPr>
      <t>If Yes, please explain</t>
    </r>
  </si>
  <si>
    <t>Priority 1= Highest</t>
  </si>
  <si>
    <r>
      <t xml:space="preserve">Select request type using the </t>
    </r>
    <r>
      <rPr>
        <b/>
        <sz val="12"/>
        <rFont val="Calibri"/>
        <family val="2"/>
        <scheme val="minor"/>
      </rPr>
      <t>drop down menu.</t>
    </r>
  </si>
  <si>
    <r>
      <rPr>
        <sz val="12"/>
        <rFont val="Calibri"/>
        <family val="2"/>
        <scheme val="minor"/>
      </rPr>
      <t>How does your request relate to</t>
    </r>
    <r>
      <rPr>
        <sz val="12"/>
        <color rgb="FFC00000"/>
        <rFont val="Calibri"/>
        <family val="2"/>
        <scheme val="minor"/>
      </rPr>
      <t xml:space="preserve"> </t>
    </r>
    <r>
      <rPr>
        <b/>
        <sz val="12"/>
        <color rgb="FFC00000"/>
        <rFont val="Calibri"/>
        <family val="2"/>
        <scheme val="minor"/>
      </rPr>
      <t>SAC's Strategic Plan?</t>
    </r>
  </si>
  <si>
    <t>Budget Office use only</t>
  </si>
  <si>
    <r>
      <rPr>
        <sz val="12"/>
        <rFont val="Calibri"/>
        <family val="2"/>
        <scheme val="minor"/>
      </rPr>
      <t xml:space="preserve">How does your request relate to course/program Student Learning Outcomes (SLOs) </t>
    </r>
    <r>
      <rPr>
        <sz val="12"/>
        <color rgb="FFFF0000"/>
        <rFont val="Calibri"/>
        <family val="2"/>
        <scheme val="minor"/>
      </rPr>
      <t xml:space="preserve">(Academic Depts.)
</t>
    </r>
    <r>
      <rPr>
        <sz val="12"/>
        <rFont val="Calibri"/>
        <family val="2"/>
        <scheme val="minor"/>
      </rPr>
      <t xml:space="preserve">and Service Unit Outcomes (SUOs) </t>
    </r>
    <r>
      <rPr>
        <sz val="12"/>
        <color rgb="FFFF0000"/>
        <rFont val="Calibri"/>
        <family val="2"/>
        <scheme val="minor"/>
      </rPr>
      <t>(Administrative/
Support Depts.)</t>
    </r>
    <r>
      <rPr>
        <sz val="12"/>
        <rFont val="Calibri"/>
        <family val="2"/>
        <scheme val="minor"/>
      </rPr>
      <t>.</t>
    </r>
    <r>
      <rPr>
        <sz val="12"/>
        <color rgb="FFFF0000"/>
        <rFont val="Calibri"/>
        <family val="2"/>
        <scheme val="minor"/>
      </rPr>
      <t xml:space="preserve">  </t>
    </r>
    <r>
      <rPr>
        <b/>
        <sz val="12"/>
        <color rgb="FFC00000"/>
        <rFont val="Calibri"/>
        <family val="2"/>
        <scheme val="minor"/>
      </rPr>
      <t>What are you planning to achieve?</t>
    </r>
  </si>
  <si>
    <t>AR6601 Facility Modification Request</t>
  </si>
  <si>
    <t>Facilities Improvements/ Repairs</t>
  </si>
  <si>
    <t>Marketing &amp; Application Development</t>
  </si>
  <si>
    <t>Equipment (Instructional) &gt;$1,000 per item</t>
  </si>
  <si>
    <t>Equipment (Non-Instructional) &gt;$1,000 per item</t>
  </si>
  <si>
    <t>SAC RESOURCE ALLOCATION REQUEST FORM FY 2023/24</t>
  </si>
  <si>
    <t>1. Enter items that have been included in your 2023/24 approved or revised program review that require new or additional funding.</t>
  </si>
  <si>
    <r>
      <t xml:space="preserve">3. For </t>
    </r>
    <r>
      <rPr>
        <b/>
        <u/>
        <sz val="12"/>
        <color rgb="FF7030A0"/>
        <rFont val="Calibri"/>
        <family val="2"/>
      </rPr>
      <t>facilities related request,</t>
    </r>
    <r>
      <rPr>
        <sz val="12"/>
        <color rgb="FF050505"/>
        <rFont val="Calibri"/>
        <family val="2"/>
      </rPr>
      <t xml:space="preserve"> please 1st reach out to our Director, Physical Plant/Facilities to review if request will need to go through the </t>
    </r>
    <r>
      <rPr>
        <b/>
        <sz val="12"/>
        <color rgb="FF7030A0"/>
        <rFont val="Calibri"/>
        <family val="2"/>
      </rPr>
      <t>Facilities Modification Request (FMR)</t>
    </r>
    <r>
      <rPr>
        <sz val="12"/>
        <color rgb="FF050505"/>
        <rFont val="Calibri"/>
        <family val="2"/>
      </rPr>
      <t xml:space="preserve"> process. Please provide the results of this review under column "B" (Item Description). </t>
    </r>
  </si>
  <si>
    <t>SAC Planning and Budget Priorities 2023-2024</t>
  </si>
  <si>
    <r>
      <t>3. Please submit Prioritized Resources Allocation Requests to Director, Campus Budget &amp; Accounting</t>
    </r>
    <r>
      <rPr>
        <b/>
        <sz val="12"/>
        <color rgb="FF050505"/>
        <rFont val="Calibri"/>
        <family val="2"/>
      </rPr>
      <t xml:space="preserve"> </t>
    </r>
    <r>
      <rPr>
        <sz val="12"/>
        <color rgb="FF050505"/>
        <rFont val="Calibri"/>
        <family val="2"/>
      </rPr>
      <t>by</t>
    </r>
    <r>
      <rPr>
        <u/>
        <sz val="12"/>
        <color rgb="FF7030A0"/>
        <rFont val="Calibri"/>
        <family val="2"/>
      </rPr>
      <t xml:space="preserve"> </t>
    </r>
    <r>
      <rPr>
        <b/>
        <u/>
        <sz val="12"/>
        <color rgb="FF7030A0"/>
        <rFont val="Calibri"/>
        <family val="2"/>
      </rPr>
      <t>Friday, June 2nd 2023.</t>
    </r>
  </si>
  <si>
    <r>
      <rPr>
        <b/>
        <sz val="12"/>
        <rFont val="Calibri"/>
        <family val="2"/>
        <scheme val="minor"/>
      </rPr>
      <t>FY 23/24 Estimated Cost</t>
    </r>
    <r>
      <rPr>
        <sz val="12"/>
        <rFont val="Calibri"/>
        <family val="2"/>
        <scheme val="minor"/>
      </rPr>
      <t xml:space="preserve">
</t>
    </r>
    <r>
      <rPr>
        <b/>
        <sz val="12"/>
        <color rgb="FFC00000"/>
        <rFont val="Calibri"/>
        <family val="2"/>
        <scheme val="minor"/>
      </rPr>
      <t>(Do not leave this column blank)</t>
    </r>
  </si>
  <si>
    <t>RAR's are used to meet accreditation standards, tying outcomes to planning &amp; budget</t>
  </si>
  <si>
    <t>Citizenship/ Citizenship</t>
  </si>
  <si>
    <t>Textbook- Voices of Freedom 5th Edition</t>
  </si>
  <si>
    <t xml:space="preserve">The Citizenship program has a lot of potential to grow its program. Based on the 2021/2022 annual review, we saw the need to expand the course offerings at offsites. Once we open more in-person classes at offsites, we plan to provide a classroom set of textbooks to at least two sites. Our current textbooks at Professional Development Center (PDC at CEC) only serve the classes at Centennial Education Center. </t>
  </si>
  <si>
    <t>Providing classroom  textbooks will eliminate economic barriers for students, which is one of SAC's strategic plans for student achievement. Offering classes at offsite locations will meet SAC's strategic plan of involving community.</t>
  </si>
  <si>
    <t>The data of students served will be a way to measure the success of this project.</t>
  </si>
  <si>
    <t xml:space="preserve">Yes, this is. Citizenship classes will benefit all eligible students, credit and noncredit, and their families and communities. </t>
  </si>
  <si>
    <t>No</t>
  </si>
  <si>
    <t>Manila envelopes and address labels</t>
  </si>
  <si>
    <t>Since the pandemic, many of our Citizenship classes are being offered remotely, Remote-Live and Hybrid. We have many students who do not have access to a printer and asked to receive a Citizenship packet with Form N400 naturalization application and study materials. This request is closely related to the program's Student Learning Outcomes. Our program wants to make sure students receive the supporting supplies.</t>
  </si>
  <si>
    <t>Mailing out the Citizenship packets to our Remote-Live and Hybrid/Online Citizenship students will enhance student success and retention, and serve our students equitably. This is closely related to SAC's strategic plan of being innovative in accessing and outreaching.</t>
  </si>
  <si>
    <t xml:space="preserve">At the end of each semester, the Citizenship Coordinator will keep track of the number of Citizenship packets mailed out and student success and retention rates. </t>
  </si>
  <si>
    <t>No.</t>
  </si>
  <si>
    <t xml:space="preserve">The part-time coordinator will coordinate the Citizenship program and support its faculty and students by attending USCIS webinars and meetings, providing weekly Citizenship updates, offering PD meetings and training, and researching OER teaching materials. </t>
  </si>
  <si>
    <t>Having a part-time Citizenship coordinator will continue to support Citizenship faculty and students, which will strengthen student success and retention. The coordinator will also employ innovative pilot classes and services to expand and grow the program.</t>
  </si>
  <si>
    <t xml:space="preserve">The part-time coordinator will complete the annual review for Citizenship program by the end of fall 2023 and collect program data. </t>
  </si>
  <si>
    <t>Part-time coordinator for Citizenship program for 2023-2024 (fall 2023, spring 2024, summer 2024) 13 hours per week</t>
  </si>
  <si>
    <t>SCE ESL/Professional Development</t>
  </si>
  <si>
    <t>Student Learning Outcomes are part of every course and faculty training is necessary to provide innovative instructional strategies and new resources for best practices to maximize course completion and to increase FTES production.</t>
  </si>
  <si>
    <t xml:space="preserve">Plan Area I --  Student Achievement: Excellence in Teaching &amp; Learning (Vision Themes I &amp; III, Student Achievement and Innovation) Professional Development is necessary to ensure that faculty and staff at SAC have access to student success-centered professional development which in turn will lead to excellence in teaching, learning, and promote innovative best teaching practices. </t>
  </si>
  <si>
    <t xml:space="preserve">Analysis of answers provided by attendees on evaluation forms after each PD activity throughout the year. </t>
  </si>
  <si>
    <t>Campus wide: ESL Courses are offered at all sites.</t>
  </si>
  <si>
    <t>SCE ESL/ Faculty Training</t>
  </si>
  <si>
    <t>Faculty training workshops to provide information to ESL faculty about ESL courses, certificates, and pathways to include curricular updates, changes, materials, and other related items.</t>
  </si>
  <si>
    <t xml:space="preserve">Revised/New ESL courses with revised/new curriculum to include SLOs, learning objectives,  
assessments, materials, and other items. </t>
  </si>
  <si>
    <t>Plan Area I --  Student Achievement: Excellence in Teaching &amp; Learning (Vision Themes I &amp; III, Student Achievement and Innovation) Faculty trainings are necessary to ensure that faculty  learn new and innovative student success-centered teaching methods and strategies which in turn will lead to excellence in teaching, learning, and promote innovative best teaching practices</t>
  </si>
  <si>
    <t>Campus wide: ESL courses will be
affected throughout the district.</t>
  </si>
  <si>
    <t>SCE ESL/Conferences</t>
  </si>
  <si>
    <t>CATESOL and TESOL Membership and Conferences</t>
  </si>
  <si>
    <t>Student Learning Outcomes are part of every course and faculty training is necessary to provide innovative instructional strategies and new resources for best practices to maximize student learning and help students reach their goals.</t>
  </si>
  <si>
    <t xml:space="preserve">Analysis of answers provided by attendees on evaluation forms after each conference throughout the year. </t>
  </si>
  <si>
    <t>SCE ESL/ESL Lab</t>
  </si>
  <si>
    <t>ESL Lab faculty to visit other noncredit Learning Centers to see innovative instructional software programs, resources, materials. Meetings to be held for possible curriculum development.</t>
  </si>
  <si>
    <t>The part-time faculty involved with departmental issues and action plans are instructors. In this capacity, they are able to take an active role when student learning outcomes are discussed, revised, or created to help increase student success rates across levels.</t>
  </si>
  <si>
    <t xml:space="preserve">Plan Areas I, IV -- Student Achievement: Excellence in Teaching &amp; Learning (Vision Themes I &amp; III, Student Achievement and Innovation) Visiting other ESL Labs will provide access to best practices, innovations and to view and discuss with lab faculty resources to meet the current goals of ESL students. </t>
  </si>
  <si>
    <t>Multiple measures will be used
monthly as well as student
conferences, evaluations, and
other teacher created assessments.
Reports to be provided for
department's and administrator's
approvals for projects, purchases,
and resources.</t>
  </si>
  <si>
    <t>The ESL Lab is
located at Centennial
Education Center and
is open to all ESL
students Monday to
Saturday.</t>
  </si>
  <si>
    <t>SCE ESL/Full time faculty</t>
  </si>
  <si>
    <t>Three new tenure-track teaching faculty are needed to increase the
part-time to full-time faculty ratio currently at less than 5.0%. Starting summer 2020, we went down to 4.1%.</t>
  </si>
  <si>
    <t>Support for the EL Civics civic education is required by the WIOA grants, and language and literacy objectives are embedded into all curricular units in alignment with current standards.</t>
  </si>
  <si>
    <t xml:space="preserve">Plan Area I -- Student Achievement: Excellence in Teaching &amp; Learning (Vision Themes I &amp; III, Student Achievement and Innovation) Additional full-time ESL tenure-track faculty will allow for the ESL Program to expand faculty sections, the ability to research, design and implement new courses and increase current student pathways as well as to mentor new ESL faculty and provide ongoing trainings.  </t>
  </si>
  <si>
    <t>Campus wide: ESL courses are offered at all sites.</t>
  </si>
  <si>
    <t>SCE ESL/Hardware</t>
  </si>
  <si>
    <t>Laptop/desktops s for full time faculty</t>
  </si>
  <si>
    <t xml:space="preserve">Computer hardware is essential for enhancing productivity and facilitating effective teaching practices. </t>
  </si>
  <si>
    <t xml:space="preserve">Plan Areas I, II -- Student Achievement: Excellence in Teaching &amp; Learning (Vision Themes I &amp; III, Budget &amp; Infrastructure) ESL full time faculty are leaders serving over 150 adjunct faculty and access to the newest hardware and software will enable them to do their jobs better.  </t>
  </si>
  <si>
    <t>Access to the latest hardware and software will empower ESL full-time faculty, who are leaders supporting more than 150 adjunct faculty, to enhance their job performance and effectively fulfill their roles.</t>
  </si>
  <si>
    <t>SCE ESL/Software</t>
  </si>
  <si>
    <t>Language learning program software licenses, fees, purchases, or renewals for the ESL Lab.</t>
  </si>
  <si>
    <t>Student Learning Outcomes are achieved when students complete learning objectives in the ESL Lab by using language learning software programs. These outcomes help students complete their educational pathways, courses, and goals.</t>
  </si>
  <si>
    <t xml:space="preserve">Plan Areas I, II -- Student Achievement: Excellence in Teaching &amp; Learning (Vision Themes I &amp; III, Budget &amp; Infrastructure) The ESL Lab uses and offers language learning software to support ESL students learning English. Having effective language learning software and programs will enhance ESL students' in-class learning to promote student persistence and completion rates. </t>
  </si>
  <si>
    <t>Weekly and monthly goal sheets and folders to monitor and record student progress and course learning objectives
for goal completion and
used in multiple measures for
course completion.</t>
  </si>
  <si>
    <t>The ESL Lab is located at Centennial Education Center and it serves all students.
Education Center and is open to all ESL students Monday to
Saturday.</t>
  </si>
  <si>
    <t>SCE ESL Textbooks/Instructional Resources and Materials</t>
  </si>
  <si>
    <t>ESL Textbooks/Instructional Resources and Materials</t>
  </si>
  <si>
    <t>Student Learning Outcomes are achieved when students complete learning objectives in their ESL courses that are supported by class sets of textbooks and instructional materials and resources. These outcomes help students complete their educational pathways, courses, and goals.</t>
  </si>
  <si>
    <t xml:space="preserve">Plan Areas I, II -- Student Achievement: Excellence in Teaching &amp; Learning (Vision Themes I &amp; III, Budget &amp; Infrastructure) The ESL Program offers a variety of courses to facilitate language learning and having current textbooks and instructional materials and resources will enhance ESL students' in-class learning to help promote student persistence and completion rates. </t>
  </si>
  <si>
    <t xml:space="preserve">Faculty discussions, surveys, and other assessments to review student progress, persistence, and completion rates. </t>
  </si>
  <si>
    <t>Campus wide: ESL courses are offered at all sites</t>
  </si>
  <si>
    <t>SCE ESL/Furniture</t>
  </si>
  <si>
    <t xml:space="preserve">Classroom furniture necessary for variety of storage needs. </t>
  </si>
  <si>
    <t xml:space="preserve">Classroom furniture help ESL instructors maintain neat and organized learning environment. </t>
  </si>
  <si>
    <t>Increase the percentage of faculty and staff who respond “strongly agree” or “agree” to “The facilities (e.g. classrooms, offices, laboratories) adequately meet my needs” on the Santa Ana College Employee Engagement Survey (2020, 51%) p. 31 https://www.sac.edu/committees/IEA/Documents/Santa%20Ana%20College%20Education%20Master%20Plan%20FINAL%2006-24-21.pdf</t>
  </si>
  <si>
    <t xml:space="preserve">Faculty discussions and surveys. </t>
  </si>
  <si>
    <t>SCE ESL/Part-time representation</t>
  </si>
  <si>
    <t>Part-time faculty are involved in the ESL Department Committee
and other subcommittees as needed as in previous years. All specific
involvement hours are approved by the dean and in consideration of
the Affordable Care Act.</t>
  </si>
  <si>
    <t>Support for IELTS and workforce development curriculum.</t>
  </si>
  <si>
    <t>Part-time participation and
project completions are
documented in the SCE ESL
Department minutes.</t>
  </si>
  <si>
    <t>Campus wide: ESL
courses are offered at
all sites.</t>
  </si>
  <si>
    <t>SCE ESL/AI classroom support</t>
  </si>
  <si>
    <t>Instructional Assistants (2 positions for ESL) per CEC reorganization chart</t>
  </si>
  <si>
    <t>Instructional support for ESL classrooms</t>
  </si>
  <si>
    <t xml:space="preserve">Interviews and surveys with adjunct faculty and their students at CEC. </t>
  </si>
  <si>
    <t xml:space="preserve">SCE ESL/laptop cart with laptops </t>
  </si>
  <si>
    <t xml:space="preserve">Classroom furniture to hold up to 25 laptops for student use in the classroom. </t>
  </si>
  <si>
    <t xml:space="preserve">Technology to support ESL classroom instruction. </t>
  </si>
  <si>
    <t>ABE/GED HiSET</t>
  </si>
  <si>
    <t>1 full-time faculty</t>
  </si>
  <si>
    <t>The addition of one full-time faculty member will help ensure that the program has the necessary curricular and committee support to meet the demands of a growing department.</t>
  </si>
  <si>
    <t>SAC Vision Themes I and III: The HSE/ABE Department's needs have grown and additional full-time faculty support is needed to meet current and future growth.</t>
  </si>
  <si>
    <t>The department will monitor student retention and completion rates.</t>
  </si>
  <si>
    <t xml:space="preserve">ASE  </t>
  </si>
  <si>
    <t>2  FT Classified positions</t>
  </si>
  <si>
    <t>Because there is a shortage of IAs, students experience a lack of assistance which degrades learning outcomes.</t>
  </si>
  <si>
    <t>Student completion, retention, and progress.</t>
  </si>
  <si>
    <t>1 full-time Instructional Assistants</t>
  </si>
  <si>
    <t>SAC Vision Themes I and III: ABE has no full-time classified IAs.</t>
  </si>
  <si>
    <t>Training funds for classified staff and adjunct faculty</t>
  </si>
  <si>
    <t xml:space="preserve">Training funds for classified staff, adjunct faculty, and full time faculty for professional development and conferences with a specific goal of online teaching.  </t>
  </si>
  <si>
    <t>VT I, II, III  improve accuracy of attendance and grading; improve teamwork; 10 hours per IA and 3 hrs per semester for meetings</t>
  </si>
  <si>
    <t>Student completion, retention, and progress.  Increase number of online offerings to a full high school diploma program in 2022.</t>
  </si>
  <si>
    <t>1-part-time faculty coordinator</t>
  </si>
  <si>
    <t>Continual funding for a part-time faculty coordinator will continue supporting the leadership efforts of the Department. Some, but not all, responsibilities include: overseeing the training of current and new teachers, writing and implementing new Canvas courses, coordination of IAs, holding regular Zoom meetings with teachers and IAs, working directly with the graduation specialist to ensure graduation lists, ensuring student communications, and revising curriculum as needed.</t>
  </si>
  <si>
    <t>SAC Vision Themes I and III: ABE/HSE has no full-time coordinator</t>
  </si>
  <si>
    <t>SCE Counseling</t>
  </si>
  <si>
    <t xml:space="preserve">(1)  FT Student Program Specialist position to oversee flow of front desk,  scheduling and student service </t>
  </si>
  <si>
    <t xml:space="preserve">Adequate classified support enables the division to prepare students for transfer, careers and lifelong intellectual pursuits in a global society. The position would assist in meeting the demands for various sites. </t>
  </si>
  <si>
    <t>Goal 1 (c): Seek classified position to help meet requirements of the Student Services and Support Program.</t>
  </si>
  <si>
    <t>Cultivate a culture of innovation to enhance student success throughout the entire college environment, including course, program, certificate/degree-level; student services and operational support.</t>
  </si>
  <si>
    <t>Curriculum Writers</t>
  </si>
  <si>
    <t>Revision of curriculum for the online courses in high school.</t>
  </si>
  <si>
    <t>Vision Themes I and III</t>
  </si>
  <si>
    <t xml:space="preserve">(1) FT Counseling Assistant position to oversee flow of front desk,  scheduling and student service </t>
  </si>
  <si>
    <t>Adequate classified support enables the division to prepare students for transfer, careers and lifelong intellectual pursuits in a global economy.</t>
  </si>
  <si>
    <t>ASE</t>
  </si>
  <si>
    <t>"No Red Ink"  400 licenses/$20 each</t>
  </si>
  <si>
    <t xml:space="preserve">Increased rates of student retention, completion, and sentence skills ratings on essays.  </t>
  </si>
  <si>
    <t xml:space="preserve">Yes - activities will be created for multiple subject areas across language arts. </t>
  </si>
  <si>
    <t>Articulate 360</t>
  </si>
  <si>
    <t xml:space="preserve">Articulate provides a suite of instructional design software to create activities for Canvas and Ease Learning software. </t>
  </si>
  <si>
    <t>Activities created with Articulate 360 will allow students to more effectively engage with materials across the high school curriculum areas. (Vision Themes I &amp; II)</t>
  </si>
  <si>
    <t>Activities will increase rates of student retention and completion by improving instruction.</t>
  </si>
  <si>
    <t>Yes - activities will be created for multiple subject areas (language arts, math, science)</t>
  </si>
  <si>
    <t>ALEKS Math software</t>
  </si>
  <si>
    <t>The math curriculum needs a more effective way to present lessons and provide support and scaffolding. Vision Themes II</t>
  </si>
  <si>
    <t>Student completion, retention and progress.</t>
  </si>
  <si>
    <t xml:space="preserve">Yes - license can be shared with other departments </t>
  </si>
  <si>
    <t>Educational e-licenses</t>
  </si>
  <si>
    <t>Focus would be on Plan Area I: Student Achievement, improving Basic Skills Completion, Diploma, Certificate &amp; Transfer Completion.</t>
  </si>
  <si>
    <t>The department will monitor student completion rates.</t>
  </si>
  <si>
    <t>Supplies</t>
  </si>
  <si>
    <t>Instructional supplemental supplies and replacement textbooks for all classrooms.</t>
  </si>
  <si>
    <t>Vision Themes I, II and III</t>
  </si>
  <si>
    <t>Class Set Books</t>
  </si>
  <si>
    <t>Books would affect Plan Area I: Student Achievement, improving Basic Skills Completion, Diploma, Certificate &amp; Transfer Completion.</t>
  </si>
  <si>
    <t>Blue books</t>
  </si>
  <si>
    <t>Blue books are used by ABE Writing and Composition 1 &amp; 2 students to facilitate writing fluency outcomes in their respective classes.</t>
  </si>
  <si>
    <t>Vision Theme I</t>
  </si>
  <si>
    <t>Composition student completion, retention, and progress.</t>
  </si>
  <si>
    <t>Assessment (CASAS)</t>
  </si>
  <si>
    <t>Instructional Center Technician (F/T)</t>
  </si>
  <si>
    <t>At the end of the program year, all qualified SCE students will have taken the appropriate recommended CASAS testing (at least pre/post testing)</t>
  </si>
  <si>
    <t>Yes</t>
  </si>
  <si>
    <t>Administrative Clerk</t>
  </si>
  <si>
    <t>6 iPads &amp; 3 Laptops (staff use)</t>
  </si>
  <si>
    <t>50 iPads for student use (testing)</t>
  </si>
  <si>
    <t>Technology Upgrade</t>
  </si>
  <si>
    <t>Provide faculty with necessary equipment  to update and enhance student delivery programs</t>
  </si>
  <si>
    <t>Digital Counselor Manual</t>
  </si>
  <si>
    <t>Orient new students to essential college procedures, academic support services in order to provide students with the information and tools needed to be successful in college</t>
  </si>
  <si>
    <t>To provide ongoing and update information and faculty development opportunities to adjunct counselors</t>
  </si>
  <si>
    <t>Enhance cooperative efforts between credit and non-credit to encourage success in workforce preparation, transfer and basic skills.</t>
  </si>
  <si>
    <t>SCE  Counseling</t>
  </si>
  <si>
    <t>Coordination Stipend-to focus on development for cross-curricular implementation of digital ed plan. Create transition pathways from non-credit to credit and provide implementation of AB 705 guidelines.</t>
  </si>
  <si>
    <t>Provide student with access to orientation, advisement and educational planning gear to transition and or job enhancement.</t>
  </si>
  <si>
    <t>Strategic Goal #2: Santa Ana College will provide Career and Academic Pathways (CAPs) to all students together with academic and student support services they need to complete their educational goals in a timely manner.</t>
  </si>
  <si>
    <t>Coordination stipend to establish mental health services and community referral network for noncredit students</t>
  </si>
  <si>
    <t>Department publications and marketing supplies</t>
  </si>
  <si>
    <t xml:space="preserve">
Enhance cooperative efforts between credit and non-credit to encourage success in workforce preparation, transfer and basic skills.</t>
  </si>
  <si>
    <t>Curriculum Development</t>
  </si>
  <si>
    <t xml:space="preserve">Provide instruction to students to assist them in developing an educational and career path. </t>
  </si>
  <si>
    <t>Offer Counseling Course</t>
  </si>
  <si>
    <t>4 part-time Instructional Assistants</t>
  </si>
  <si>
    <t>Part- time instructional assistants will help meet the department's growing demands of serving students. IAs are instrumental with handling student recruitment phone calls, providing testing materials, exam registrations, and tracking of student completers.</t>
  </si>
  <si>
    <t>GED/HiSET</t>
  </si>
  <si>
    <t>HSE scholarships/exam vouchers</t>
  </si>
  <si>
    <t>Scholarships will help students subsidize payment for their HSE exams. In turn, students will meet SLO requirements and program completion requirements with more rigor.</t>
  </si>
  <si>
    <t>Professional Development</t>
  </si>
  <si>
    <t>These funds will pay for courses, conferences, and general professional development needs to ensure that instructors are professionally prepared for the demands of teaching remote/hybrid/Canvas classes and assure SLO requirements.</t>
  </si>
  <si>
    <t>Professional Conferences</t>
  </si>
  <si>
    <t>Provide faculty with ongoing staff development opportunities to update and enhance student delivery programs</t>
  </si>
  <si>
    <t>Provide ongoing  faculty development opportunities</t>
  </si>
  <si>
    <t>Curriculum Writing</t>
  </si>
  <si>
    <t>These funds will pay for instructors to write new ABE/HSE curriculum, online courses, and Canvas project developments to help the department reach its goal of implementing more remote/hybrid/Canvas classes, improve curriculum, and assure SLO requirements.</t>
  </si>
  <si>
    <t>Career Education/All Programs</t>
  </si>
  <si>
    <t>Student Transition Activities and/or Events</t>
  </si>
  <si>
    <t>Inform &amp; educate students of career pathways with visits &amp; events at SAC and industry sites. To enhance student success in the workforce &amp; meet employer needs.</t>
  </si>
  <si>
    <t>Strategic Goal #2 &amp; #8</t>
  </si>
  <si>
    <t># of students who attend events (FTE generated via VBUS 340 Career Exploration), # of students transitioning to SAC</t>
  </si>
  <si>
    <t>Yes. SEAP.</t>
  </si>
  <si>
    <t xml:space="preserve">Software &amp; Licenses (Adobe Suite, Shop Key, NABTU, Cisco Net Academy, others)  </t>
  </si>
  <si>
    <t>Necessary for students to learn the class material, meet the learning outcomes, &amp; successfully complete the course and/or CDCP certificate program. To enhance student success in the workforce &amp; meet employer needs. Provide students with the technical skills needed in today's workforce through high quality &amp; innovative instruction.</t>
  </si>
  <si>
    <t>Strategic Goal #1 &amp; #8</t>
  </si>
  <si>
    <t>FTE, course completers, # of CDCP Certificate Student Achievers</t>
  </si>
  <si>
    <t xml:space="preserve">Yes, SWP, Perkins, and RERP. </t>
  </si>
  <si>
    <t>Special Programs Director</t>
  </si>
  <si>
    <t xml:space="preserve">Provides departmental leadership and support to faculty in meeting the goals &amp; needs of the students &amp; program. Develop, enhance, and expand career ed. programs, by connecting with industry, to support regional workforce needs as the primary noncredit local source of skilled labor. Obtain funding for staff, curriculum development, materials, technology, and services that will enhance students learning and transition within SCE, to Santa Ana College (SAC), and the workforce.  Partner with business, industry, and SAC to offer career pathway experiences and events for SCE students such as job fairs, tours, job shadows, and internships.   </t>
  </si>
  <si>
    <t>Strategic Goal #1, #2, #6 &amp; #8</t>
  </si>
  <si>
    <t>Sustained infrastructure in SCE, specifically Career Education Department. Increased noncredit to credit pathways in career education programs. Partnerships with industry.</t>
  </si>
  <si>
    <t>Textbooks &amp; other instructional supplies</t>
  </si>
  <si>
    <t xml:space="preserve">Textbooks &amp; other supplies required for new &amp; existing courses &amp; CDCP Certificate programs </t>
  </si>
  <si>
    <t>Career Education/Culinary</t>
  </si>
  <si>
    <t xml:space="preserve">Kitchen instructional equipment </t>
  </si>
  <si>
    <t>Smallware needed to produce and prep food for line cook program</t>
  </si>
  <si>
    <t>Strategic Goal #1, #2, #5, #7, &amp; #8</t>
  </si>
  <si>
    <t>Yes. SWP</t>
  </si>
  <si>
    <t>Appliances &amp; food for classroom instruction.</t>
  </si>
  <si>
    <t>Appliances that will replicate what students will use when they enter the workforce. Weekly food for classroom instruction to be conducted.</t>
  </si>
  <si>
    <t xml:space="preserve">Yes. SWP, Perkins. </t>
  </si>
  <si>
    <t xml:space="preserve">Part-time Instructional Assistant for construction, culinary arts, auto technology, CEC lab, and other courses/programs in need of support. </t>
  </si>
  <si>
    <t>Provides support to faculty in meeting the goals &amp; needs of the students &amp; program.</t>
  </si>
  <si>
    <t xml:space="preserve">Strategic Goal #1, #2, &amp; #8 </t>
  </si>
  <si>
    <t xml:space="preserve"># of course &amp; CDCP certificate achievers. </t>
  </si>
  <si>
    <t>Purchase exam vouchers for industry recognized certifications (i.e., CNA state exam, ServSafe, OSHA, A+, Microsoft, Google, etc.)</t>
  </si>
  <si>
    <t xml:space="preserve">Fees Paid for Students: Short-term Vocational </t>
  </si>
  <si>
    <t>To enhance student success in the workforce &amp; meet employer needs.</t>
  </si>
  <si>
    <t>FTE, certifications awarded</t>
  </si>
  <si>
    <t>Perkins, RERP, &amp; SWP</t>
  </si>
  <si>
    <t>Equipment (i.e., storage unit)</t>
  </si>
  <si>
    <t>Safely store instructional supplies on SAC main campus location</t>
  </si>
  <si>
    <t>Strategic Goal #7</t>
  </si>
  <si>
    <t xml:space="preserve">Career Education/Small Business &amp; Entrepreneurship  </t>
  </si>
  <si>
    <t>Guest speaking in small business classes, consultation for students, &amp;/or partnering in planning a student event.</t>
  </si>
  <si>
    <t xml:space="preserve">To enhance student success in the workforce &amp; meet employer needs or students need to start or grow their current business. </t>
  </si>
  <si>
    <t># of consultations &amp; mentoring services, # of guest speaking presentations, event(s) held &amp; attendance (FTE generated via VBUS 340 Career Exploration)</t>
  </si>
  <si>
    <t>Professional Development (Digital literacy, online teaching training, other workshops &amp; meetings)</t>
  </si>
  <si>
    <t>Strategic Goal #1, #2, #7, &amp; #8</t>
  </si>
  <si>
    <t>#  of faculty &amp; hours trained, # of course &amp; CDCP certificate achievers</t>
  </si>
  <si>
    <t xml:space="preserve">No </t>
  </si>
  <si>
    <t>Culinary/Hospitality Coordinator  (Part-Time)</t>
  </si>
  <si>
    <t>Coordinate all culinary programs within hospitality</t>
  </si>
  <si>
    <t>FTES, course completers, # of CDCP Certificate Student Achievers</t>
  </si>
  <si>
    <t xml:space="preserve">Yes. SWP. </t>
  </si>
  <si>
    <t>Curriculum Development for new or existing training programs, integration programs, noncredit to credit pathways, &amp; professional development courses for employers.</t>
  </si>
  <si>
    <t xml:space="preserve">To enhance student success in the workforce &amp; meet employer needs. Update and expand the number of courses and programs. </t>
  </si>
  <si>
    <t># of updated and new courses &amp; programs, # of noncredit to credit pathways &amp; articulation agreements established, &amp; # courses offered to employers for professional development &amp; FTES accumulated from these courses.</t>
  </si>
  <si>
    <t>Yes. Perkins</t>
  </si>
  <si>
    <t>Career Education/Allied Health</t>
  </si>
  <si>
    <t>Envelopes and Stamps. Office chairs for Allied Health office  at SAC VL112.</t>
  </si>
  <si>
    <t>Supplies (Non-instructional)</t>
  </si>
  <si>
    <t>Students are required to have a self addressed stamped envelope for CDPH exam. In need of a functioning chairs for faculty so they can work effectively.</t>
  </si>
  <si>
    <t># of CNA State License Exam achievers; employee satisfaction</t>
  </si>
  <si>
    <t>Medical supplies for expansion of program into LEC &amp;/or replenish some for current site at SAC Village.</t>
  </si>
  <si>
    <t xml:space="preserve">Dept. of Public Health licensing requirements include specific medical supplies be used for CNA training. </t>
  </si>
  <si>
    <t>FTE, course completers, # of CDCP Certificate Student Achievers, # of CNA State License Exam achievers</t>
  </si>
  <si>
    <t>SWP</t>
  </si>
  <si>
    <t>Medical equipment for expansion of program into LEC &amp;/or replenish some for current site at SAC Village.</t>
  </si>
  <si>
    <t xml:space="preserve">Dept. of Public Health licensing requirements include specific medical equipment be used for CNA training. </t>
  </si>
  <si>
    <t>Reassigned time compensation for adjunct faculty.</t>
  </si>
  <si>
    <t xml:space="preserve">Projects that need specific knowledge and/or skills from faculty who possess it that will enhance department services for students.  </t>
  </si>
  <si>
    <t>Perkins, SWP</t>
  </si>
  <si>
    <t>Career Education/VBUS &amp; Allied Health</t>
  </si>
  <si>
    <t>Summer extension day for full-time faculty to provide coordination duties.</t>
  </si>
  <si>
    <t xml:space="preserve">To provide support and help with the smooth operation of summer programs, and planning for the incoming academic year. </t>
  </si>
  <si>
    <t>Career Education/Vocational Construction</t>
  </si>
  <si>
    <t>Supplies required to meet MC3 curriculum requirements.</t>
  </si>
  <si>
    <t xml:space="preserve">Provide the necessary supplies required for the program to meet the MC3 curriculum standards which the program uses. </t>
  </si>
  <si>
    <t>FTE, course completers, # of CDCP Certificate Student Achievers, NABTU MC3 Certificate Achievers</t>
  </si>
  <si>
    <t>Inmate Education Program</t>
  </si>
  <si>
    <t xml:space="preserve">Curriculum Development </t>
  </si>
  <si>
    <t>Required for teachers to perform their tasks in the classroom and help to improve their pedagogy and knowledge in their subject area.  To continuously improve Student Learning Outcomes (SLOs).  Correspondence Education requires curriculum and lessons to be adapted to better serve students.</t>
  </si>
  <si>
    <t>Vision Themes I, &amp; III, Student Achievement, and Innovation</t>
  </si>
  <si>
    <t>By monitoring student progress, learning, and certificate completions rate. Ensure that every teacher has access books and technology to achieve the goals.</t>
  </si>
  <si>
    <t>Yes, class materials will meet student needs on ESL, ABE, HiSet and CET programs</t>
  </si>
  <si>
    <t>Inmate Program</t>
  </si>
  <si>
    <t>Meeting and Trainings</t>
  </si>
  <si>
    <t xml:space="preserve">Other </t>
  </si>
  <si>
    <t>Yes, conferences will benefit PT faculty and students</t>
  </si>
  <si>
    <t xml:space="preserve">Class materials including:
Blank certificates, line paper, folders, pens, pencils, markers, hand sanitizers, tape, etc. </t>
  </si>
  <si>
    <t xml:space="preserve">Required for students to perform their tasks in the classroom and help to improve their learning potential.  To continuously improve Student Learning Outcomes (SLOs) </t>
  </si>
  <si>
    <t>By monitoring student progress and certificate completions rate. Ensure that every student access the  right class materials to achieve the goals.</t>
  </si>
  <si>
    <t xml:space="preserve">Department Parent Ed. PRNT Health &amp; Safety </t>
  </si>
  <si>
    <t xml:space="preserve">1 Full Time Coordinator </t>
  </si>
  <si>
    <t>Design and promote the most efficient and flexible pathways to completion of COACs and Pre-apprenticeship programs(P-AP) that are possible for students.
 Enrolling in our courses will give our students pathways directly into the job market and then to continue professional development by entering our non-credit to credit pathway. 
Provide students exposure to COAC (using CAP days, college website, and social media to attract and then design an equitable support system to allow students to enroll and complete the pre-apprenticeship program and apply to the for-credit apprenticeship program.)</t>
  </si>
  <si>
    <t>Vision of success goals(VOSG) 1B; VFSWP Goals 4A-C;SAC Strategic Plan: I.
Student Achievement, V.Workforce Development,</t>
  </si>
  <si>
    <t>Establish efficient pathway/s
for students to complete the COAC and enter
P-AP / NC to C. 
Track the number of students who are enrolled
and working, who complete the COACs, and P-AP pathway. Track Increases 
in enrollments and completion rates in COACs, P-AP and NC to C.</t>
  </si>
  <si>
    <t>PRNT, Health &amp; Safety</t>
  </si>
  <si>
    <t>Textbook &amp; CDA credentialing Supplies</t>
  </si>
  <si>
    <t>Textbook, software and other supplies required for new P-AP and NC-C pathway</t>
  </si>
  <si>
    <t>SAC Strategic Plan: I.
Student Achievement, V.Workforce Development,
VI. Excellence in Teaching
&amp; Learning</t>
  </si>
  <si>
    <t>FTES, course completion rates,# of P-AP participants</t>
  </si>
  <si>
    <t>Active Adults/OA Program</t>
  </si>
  <si>
    <t>Part Time Coordinator</t>
  </si>
  <si>
    <t xml:space="preserve">The coordinator would write and update curricula for the Active Adults/OA Program.
 Coordinator to write curricula updates mandated by the state to remove the umbrella
 CORs and write individual courses in each discipline designed for easier course
delivery to remote/online when necessary. Build NC-C pathways based on the 
Sac VFSWP &amp; Gateway Goals, coordinate, and spurt cooperation between disciplines. </t>
  </si>
  <si>
    <t>SAC Strategic Plan: I.
Student Achievement, V.
Workforce Development,
VI. Excellence in Teaching
&amp; Learning</t>
  </si>
  <si>
    <t>FTES,Increase student enrollment</t>
  </si>
  <si>
    <t>Various supplies are needed in Art, Music, Gardening, Creative Cooking,</t>
  </si>
  <si>
    <t>Supplies would affect
Plan Area I: Student
Achievement, in
improving Basic Skills.</t>
  </si>
  <si>
    <t>FTES,Increase student enrollment
retention, and progress.</t>
  </si>
  <si>
    <t xml:space="preserve">Active Adults/OA Program, </t>
  </si>
  <si>
    <t>Meetings and trainings</t>
  </si>
  <si>
    <t>Provide monthly division meetings for Faculty the purpose being 
staff development in-service training activities provided by the
 coordinator, Dean, or guest</t>
  </si>
  <si>
    <t>VI. Excellence in Teaching Provide ongoing faculty
development
opportunities</t>
  </si>
  <si>
    <t xml:space="preserve">FTES,increase student enrollment
retention, and progress. </t>
  </si>
  <si>
    <t>Provide faculty with ongoing staff development opportunities to
update and enhance student delivery programs</t>
  </si>
  <si>
    <t>Focus would be on Plan
Area I: Student
Achievement, improving remote teaching skills,
Basic Skills Completion, Certificate VI. Excellence in Teaching Provide ongoing faculty
development
opportunities</t>
  </si>
  <si>
    <r>
      <t>Strategic Goal #1:</t>
    </r>
    <r>
      <rPr>
        <b/>
        <sz val="10"/>
        <color rgb="FF000000"/>
        <rFont val="Calibri"/>
        <family val="2"/>
      </rPr>
      <t xml:space="preserve"> </t>
    </r>
    <r>
      <rPr>
        <sz val="10"/>
        <color rgb="FF000000"/>
        <rFont val="Calibri"/>
        <family val="2"/>
      </rPr>
      <t>Santa Ana College will provide support services that remove barriers for timely completion of educational goals of students.</t>
    </r>
  </si>
  <si>
    <t>TBD</t>
  </si>
  <si>
    <t>Need a specific proposal</t>
  </si>
  <si>
    <t>GF</t>
  </si>
  <si>
    <t>No - please submit for next year through faculty prioritization process</t>
  </si>
  <si>
    <t>Please provide specific proposal</t>
  </si>
  <si>
    <t>YES</t>
  </si>
  <si>
    <t>Yes - through reorg of general clerk position</t>
  </si>
  <si>
    <t>Yes need specific plan</t>
  </si>
  <si>
    <t>Citizenship and Integration Grant</t>
  </si>
  <si>
    <t>GF for FY 23-24 and WIOA for 24-25</t>
  </si>
  <si>
    <t>12-2390-493062-18200-5950</t>
  </si>
  <si>
    <t>12-2390-493062-18200-4310</t>
  </si>
  <si>
    <t>12-2390-493062-18200-4210</t>
  </si>
  <si>
    <t>12-2390-130900-18200-4310</t>
  </si>
  <si>
    <t>13-0003-619000-18110-1480</t>
  </si>
  <si>
    <t>12-2390-493087-18200-5950</t>
  </si>
  <si>
    <t>12-2390-493090-18200-4210</t>
  </si>
  <si>
    <t>12-2390-499900-18200-4310</t>
  </si>
  <si>
    <t>13-0003-619000-18190-6410</t>
  </si>
  <si>
    <t>13-0003-619000-18310-1480</t>
  </si>
  <si>
    <t>13-0003-602000-18100-1433</t>
  </si>
  <si>
    <t>13-0003-602000-18310-1480</t>
  </si>
  <si>
    <t>13-0003-675000-18190-1480</t>
  </si>
  <si>
    <t>13-0003-601000-18190-6414</t>
  </si>
  <si>
    <t xml:space="preserve">12-2390-130500-18200-4210 </t>
  </si>
  <si>
    <t>12-2390-493087-18200-4210</t>
  </si>
  <si>
    <t>Conferences will be funded as they are approved by administration. Funds are available for conferences.</t>
  </si>
  <si>
    <t>13-0003-619000-18180-1480
for $1,500
13-0003-675000-18180-1480
for $1,500</t>
  </si>
  <si>
    <t>WIOA/CAEP Funded</t>
  </si>
  <si>
    <t>Yes, please submit a specific request around this item</t>
  </si>
  <si>
    <t>Please submit a specific request around this item</t>
  </si>
  <si>
    <t>No - the need is there and so we will work to identify future funding</t>
  </si>
  <si>
    <t>We will seek to identify funding for increased position in this area</t>
  </si>
  <si>
    <t>Can support this through short term.  We would need a reorg to create this position</t>
  </si>
  <si>
    <t>Determined by ITS - for Computer Replacement Plan</t>
  </si>
  <si>
    <t>SWP Funded</t>
  </si>
  <si>
    <t>Perkins, RERP, &amp; SWP Funded</t>
  </si>
  <si>
    <t>13-0003-619000-181000-1483 
for $3,000
13-0003-619000-18100-5940
for $2,000</t>
  </si>
  <si>
    <t xml:space="preserve">13-0003-602000-18130-1480 </t>
  </si>
  <si>
    <t>Yes partial - we received 1 new full time faculty</t>
  </si>
  <si>
    <t>Yes partial - we are hiring for one position</t>
  </si>
  <si>
    <t>13-0003-619000-18190-1480
for $5,000
13-0003-602000-18190-1480
for $10,000</t>
  </si>
  <si>
    <t>GF funds already in place</t>
  </si>
  <si>
    <t>SWP, CAEP Funded via short term</t>
  </si>
  <si>
    <t>Perkins, SWP Funded</t>
  </si>
  <si>
    <t>GF_11-0000-619000-18180-1450</t>
  </si>
  <si>
    <t>13-0003-619000-18100-1450</t>
  </si>
  <si>
    <t>13-0003-619000-18110-6410</t>
  </si>
  <si>
    <t>Yes partial - please see re-org submitted as it does create a new full time position at the Admin Clerk grade</t>
  </si>
  <si>
    <t>Yes partial - please see reorg submitted as it does create a new full time position at the Admin Clerk grade</t>
  </si>
  <si>
    <t>Professional development needs required such as for keynote/flex presenters, special accommodations, and supplies for flex presentations during the fiscal year.</t>
  </si>
  <si>
    <t xml:space="preserve">To provide ongoing and update information and tools to  faculty.  Provide and  develop training opportunities to adjunct counselors that will better serve our students. </t>
  </si>
  <si>
    <t>Enhance and support faculty development to better serve students. To continuously improve Student Learning Outcomes (SLOs) directly related to incarcerated students.</t>
  </si>
  <si>
    <t>PT faculty professional development</t>
  </si>
  <si>
    <t>No overload teaching hours will
increase student completions and
transitions as well as FTES.</t>
  </si>
  <si>
    <t xml:space="preserve">Plan Area I --  Student Achievement: Excellence in Teaching &amp; Learning (Vision Themes I &amp; III, Student Achievement and Innovation) Part-time ESL faculty coordinators will enable and ensure that all ESL faculty are supported in various was such as through level mentoring, resource support, and focused trainings. In term these faculty-centered outcomes will lead to excellence in teaching, learning, and promote innovative best teaching practices in the ESL Program. </t>
  </si>
  <si>
    <t>We requested 3 positions in Oct 13 and were granted one, which was filled, and then vacated in 2017.  We currently  have no  fulltime classified position serving over 13,000 students in five rooms and online.  VTI</t>
  </si>
  <si>
    <t>One additional full-time instructional assistant will help the department with more labor intensive projects to continue serving the growing number of students in the ABE/HSE department. IAs are instrumental with the sustainability of our services to students. The IA will help with scholarship voucher efforts, managing our new book loaner program, helping students with exam registrations, and responding to student's growing assistance needs.</t>
  </si>
  <si>
    <t>PT Coordinator, Site Director, Counselor</t>
  </si>
  <si>
    <t>"No Red Ink" provided writing and grammar lessons that have been vetted by faculty and suitable for the SCE students.  The included AI-assisted writing strategy helps Composition students unearth their individual learning needs and provided "just in time" remediation.</t>
  </si>
  <si>
    <t>Activities created with "No Red Ink" will allow students to more effectively engage with materials and improve specific individual concepts in Composition.  (Vision Themes I &amp; II)</t>
  </si>
  <si>
    <t xml:space="preserve">The math curriculum is being redesigned to meet the needs of non-credit and credit students. The students will need access to licenses for the software. </t>
  </si>
  <si>
    <t>Monies to pay licenses, e-books, software, and online materials for remote instruction, and online teaching will help students meet SLO thresholds.</t>
  </si>
  <si>
    <t xml:space="preserve">$15,000 Eligible for SWP, Peking's and RERP. </t>
  </si>
  <si>
    <t>These books will be used by students to help improve their reading comprehension levels in ABE and HSE</t>
  </si>
  <si>
    <t>Yes, if we can identify an allowable funding source</t>
  </si>
  <si>
    <t>SCE</t>
  </si>
  <si>
    <t>Dr. Kennedy</t>
  </si>
  <si>
    <r>
      <t xml:space="preserve">WIOA/CAEP Funded
</t>
    </r>
    <r>
      <rPr>
        <sz val="10"/>
        <color rgb="FFFF0000"/>
        <rFont val="Calibri"/>
        <family val="2"/>
      </rPr>
      <t>Please work with SAC ITS (Ron Gonzalves) to ensure all purchases meet district standards and these items get tracked through our computer replacement plan.</t>
    </r>
  </si>
  <si>
    <r>
      <t xml:space="preserve">12-2390-499900-18200-6410
</t>
    </r>
    <r>
      <rPr>
        <sz val="10"/>
        <color rgb="FFFF0000"/>
        <rFont val="Calibri"/>
        <family val="2"/>
      </rPr>
      <t>Please work with SAC ITS (Ron Gonzalves) to ensure all purchases meet district standards and these items get tracked through our computer replacement plan.</t>
    </r>
  </si>
  <si>
    <t>Yes when WIOA funds are available to support, probably 24-25</t>
  </si>
  <si>
    <t>Grand Total (requests)</t>
  </si>
  <si>
    <t>Grand Total (approvals)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</si>
</sst>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quot;$&quot;#,##0"/>
    <numFmt numFmtId="165" formatCode="&quot;$&quot;#,##0.00"/>
  </numFmts>
  <fonts count="34" x14ac:knownFonts="1">
    <font>
      <sz val="10"/>
      <color rgb="FF000000"/>
      <name val="Times New Roman"/>
      <charset val="204"/>
    </font>
    <font>
      <sz val="12"/>
      <name val="Calibri"/>
      <family val="2"/>
    </font>
    <font>
      <sz val="12"/>
      <color rgb="FF050505"/>
      <name val="Calibri"/>
      <family val="2"/>
    </font>
    <font>
      <sz val="12"/>
      <color rgb="FF000000"/>
      <name val="Times New Roman"/>
      <family val="1"/>
    </font>
    <font>
      <b/>
      <sz val="12"/>
      <color rgb="FF050505"/>
      <name val="Calibri"/>
      <family val="2"/>
    </font>
    <font>
      <u/>
      <sz val="10"/>
      <color theme="10"/>
      <name val="Times New Roman"/>
      <family val="1"/>
    </font>
    <font>
      <b/>
      <sz val="14"/>
      <color rgb="FF050505"/>
      <name val="Calibri"/>
      <family val="2"/>
    </font>
    <font>
      <b/>
      <sz val="12"/>
      <name val="Calibri"/>
      <family val="2"/>
    </font>
    <font>
      <sz val="10"/>
      <color theme="1"/>
      <name val="Times New Roman"/>
      <family val="1"/>
    </font>
    <font>
      <b/>
      <sz val="14"/>
      <color rgb="FF000000"/>
      <name val="Times New Roman"/>
      <family val="1"/>
    </font>
    <font>
      <sz val="12"/>
      <name val="Calibri"/>
      <family val="2"/>
      <scheme val="minor"/>
    </font>
    <font>
      <sz val="12"/>
      <color rgb="FF000000"/>
      <name val="Calibri"/>
      <family val="2"/>
      <scheme val="minor"/>
    </font>
    <font>
      <b/>
      <sz val="12"/>
      <name val="Calibri"/>
      <family val="2"/>
      <scheme val="minor"/>
    </font>
    <font>
      <b/>
      <sz val="12"/>
      <color rgb="FFC00000"/>
      <name val="Calibri"/>
      <family val="2"/>
      <scheme val="minor"/>
    </font>
    <font>
      <sz val="12"/>
      <color rgb="FFFF0000"/>
      <name val="Calibri"/>
      <family val="2"/>
      <scheme val="minor"/>
    </font>
    <font>
      <sz val="10"/>
      <color rgb="FF000000"/>
      <name val="Times New Roman"/>
      <family val="1"/>
    </font>
    <font>
      <b/>
      <sz val="24"/>
      <name val="Calibri"/>
      <family val="2"/>
    </font>
    <font>
      <sz val="10"/>
      <color rgb="FF000000"/>
      <name val="Calibri"/>
      <family val="2"/>
      <scheme val="minor"/>
    </font>
    <font>
      <sz val="11"/>
      <color rgb="FF000000"/>
      <name val="Calibri"/>
      <family val="2"/>
      <scheme val="minor"/>
    </font>
    <font>
      <b/>
      <sz val="11"/>
      <color rgb="FF000000"/>
      <name val="Calibri"/>
      <family val="2"/>
      <scheme val="minor"/>
    </font>
    <font>
      <b/>
      <sz val="13"/>
      <color rgb="FFFF0000"/>
      <name val="Calibri"/>
      <family val="2"/>
    </font>
    <font>
      <b/>
      <sz val="12"/>
      <color rgb="FF000000"/>
      <name val="Calibri"/>
      <family val="2"/>
      <scheme val="minor"/>
    </font>
    <font>
      <b/>
      <sz val="12"/>
      <color rgb="FFFF0000"/>
      <name val="Calibri"/>
      <family val="2"/>
      <scheme val="minor"/>
    </font>
    <font>
      <sz val="12"/>
      <color rgb="FFC00000"/>
      <name val="Calibri"/>
      <family val="2"/>
      <scheme val="minor"/>
    </font>
    <font>
      <sz val="11"/>
      <name val="Calibri"/>
      <family val="2"/>
      <scheme val="minor"/>
    </font>
    <font>
      <b/>
      <u/>
      <sz val="12"/>
      <color rgb="FF7030A0"/>
      <name val="Calibri"/>
      <family val="2"/>
    </font>
    <font>
      <b/>
      <sz val="12"/>
      <color rgb="FF7030A0"/>
      <name val="Calibri"/>
      <family val="2"/>
    </font>
    <font>
      <u/>
      <sz val="12"/>
      <color rgb="FF7030A0"/>
      <name val="Calibri"/>
      <family val="2"/>
    </font>
    <font>
      <sz val="10"/>
      <color rgb="FF000000"/>
      <name val="Calibri"/>
      <family val="2"/>
    </font>
    <font>
      <sz val="10"/>
      <name val="Calibri"/>
      <family val="2"/>
    </font>
    <font>
      <b/>
      <sz val="10"/>
      <color rgb="FF000000"/>
      <name val="Calibri"/>
      <family val="2"/>
    </font>
    <font>
      <b/>
      <sz val="14"/>
      <color rgb="FF000000"/>
      <name val="Calibri"/>
      <family val="2"/>
    </font>
    <font>
      <sz val="10"/>
      <color rgb="FF444444"/>
      <name val="Calibri"/>
      <family val="2"/>
    </font>
    <font>
      <sz val="10"/>
      <color rgb="FFFF0000"/>
      <name val="Calibri"/>
      <family val="2"/>
    </font>
  </fonts>
  <fills count="7">
    <fill>
      <patternFill patternType="none"/>
    </fill>
    <fill>
      <patternFill patternType="gray125"/>
    </fill>
    <fill>
      <patternFill patternType="solid">
        <fgColor rgb="FFDADADA"/>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8F8F"/>
        <bgColor indexed="64"/>
      </patternFill>
    </fill>
    <fill>
      <patternFill patternType="solid">
        <fgColor rgb="FFFFFFFF"/>
        <bgColor rgb="FF000000"/>
      </patternFill>
    </fill>
  </fills>
  <borders count="27">
    <border>
      <left/>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indexed="64"/>
      </left>
      <right style="thin">
        <color indexed="64"/>
      </right>
      <top style="medium">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5" fillId="0" borderId="0" applyNumberFormat="0" applyFill="0" applyBorder="0" applyAlignment="0" applyProtection="0"/>
    <xf numFmtId="43" fontId="15" fillId="0" borderId="0" applyFont="0" applyFill="0" applyBorder="0" applyAlignment="0" applyProtection="0"/>
  </cellStyleXfs>
  <cellXfs count="108">
    <xf numFmtId="0" fontId="0" fillId="0" borderId="0" xfId="0" applyAlignment="1">
      <alignment horizontal="left" vertical="top"/>
    </xf>
    <xf numFmtId="0" fontId="8" fillId="0" borderId="1" xfId="0" applyFont="1" applyBorder="1" applyAlignment="1">
      <alignment horizontal="left" vertical="top"/>
    </xf>
    <xf numFmtId="0" fontId="8" fillId="0" borderId="2" xfId="0" applyFont="1" applyBorder="1" applyAlignment="1">
      <alignment horizontal="left" vertical="top"/>
    </xf>
    <xf numFmtId="0" fontId="11" fillId="0" borderId="0" xfId="0" applyFont="1" applyAlignment="1">
      <alignment horizontal="center"/>
    </xf>
    <xf numFmtId="0" fontId="17" fillId="0" borderId="0" xfId="0" applyFont="1" applyAlignment="1">
      <alignment horizontal="left" wrapText="1"/>
    </xf>
    <xf numFmtId="0" fontId="17" fillId="0" borderId="0" xfId="0" applyFont="1" applyAlignment="1">
      <alignment wrapText="1"/>
    </xf>
    <xf numFmtId="6" fontId="17" fillId="0" borderId="0" xfId="2" applyNumberFormat="1" applyFont="1" applyFill="1" applyBorder="1" applyAlignment="1">
      <alignment horizontal="left" wrapText="1"/>
    </xf>
    <xf numFmtId="0" fontId="28" fillId="0" borderId="13" xfId="0" applyFont="1" applyBorder="1" applyAlignment="1">
      <alignment wrapText="1"/>
    </xf>
    <xf numFmtId="0" fontId="28" fillId="0" borderId="13" xfId="0" applyFont="1" applyBorder="1" applyAlignment="1">
      <alignment horizontal="left" wrapText="1"/>
    </xf>
    <xf numFmtId="0" fontId="28" fillId="0" borderId="13" xfId="0" applyFont="1" applyFill="1" applyBorder="1" applyAlignment="1">
      <alignment horizontal="center" wrapText="1"/>
    </xf>
    <xf numFmtId="6" fontId="28" fillId="0" borderId="13" xfId="2" applyNumberFormat="1" applyFont="1" applyFill="1" applyBorder="1" applyAlignment="1">
      <alignment horizontal="left" wrapText="1"/>
    </xf>
    <xf numFmtId="0" fontId="11" fillId="2" borderId="19" xfId="0" applyFont="1" applyFill="1" applyBorder="1" applyAlignment="1">
      <alignment horizontal="left" wrapText="1"/>
    </xf>
    <xf numFmtId="0" fontId="22" fillId="2" borderId="21" xfId="0" applyFont="1" applyFill="1" applyBorder="1" applyAlignment="1">
      <alignment horizontal="center" textRotation="90" wrapText="1"/>
    </xf>
    <xf numFmtId="164" fontId="11" fillId="5" borderId="23" xfId="0" applyNumberFormat="1" applyFont="1" applyFill="1" applyBorder="1" applyAlignment="1">
      <alignment horizontal="center" wrapText="1"/>
    </xf>
    <xf numFmtId="0" fontId="28" fillId="0" borderId="13" xfId="0" applyFont="1" applyFill="1" applyBorder="1" applyAlignment="1">
      <alignment horizontal="left" wrapText="1"/>
    </xf>
    <xf numFmtId="0" fontId="28" fillId="0" borderId="13" xfId="0" applyFont="1" applyFill="1" applyBorder="1" applyAlignment="1">
      <alignment horizontal="center"/>
    </xf>
    <xf numFmtId="0" fontId="19" fillId="0" borderId="0" xfId="0" applyFont="1" applyAlignment="1">
      <alignment horizontal="center"/>
    </xf>
    <xf numFmtId="0" fontId="0" fillId="0" borderId="0" xfId="0" applyAlignment="1">
      <alignment horizontal="left"/>
    </xf>
    <xf numFmtId="0" fontId="15" fillId="0" borderId="0" xfId="0" applyFont="1" applyAlignment="1"/>
    <xf numFmtId="0" fontId="3" fillId="0" borderId="0" xfId="0" applyFont="1" applyAlignment="1">
      <alignment horizontal="left"/>
    </xf>
    <xf numFmtId="0" fontId="0" fillId="0" borderId="0" xfId="0" applyAlignment="1">
      <alignment horizontal="left" wrapText="1"/>
    </xf>
    <xf numFmtId="0" fontId="1" fillId="3" borderId="6" xfId="0" applyFont="1" applyFill="1" applyBorder="1" applyAlignment="1"/>
    <xf numFmtId="0" fontId="1" fillId="3" borderId="4" xfId="0" applyFont="1" applyFill="1" applyBorder="1" applyAlignment="1"/>
    <xf numFmtId="0" fontId="0" fillId="3" borderId="4" xfId="0" applyFill="1" applyBorder="1" applyAlignment="1"/>
    <xf numFmtId="0" fontId="3" fillId="3" borderId="4" xfId="0" applyFont="1" applyFill="1" applyBorder="1" applyAlignment="1"/>
    <xf numFmtId="0" fontId="5" fillId="0" borderId="0" xfId="1" applyFill="1" applyBorder="1" applyAlignment="1"/>
    <xf numFmtId="165" fontId="28" fillId="0" borderId="13" xfId="0" applyNumberFormat="1" applyFont="1" applyBorder="1" applyAlignment="1">
      <alignment horizontal="left" wrapText="1"/>
    </xf>
    <xf numFmtId="0" fontId="28" fillId="6" borderId="13" xfId="0" applyFont="1" applyFill="1" applyBorder="1" applyAlignment="1">
      <alignment horizontal="left" wrapText="1"/>
    </xf>
    <xf numFmtId="164" fontId="15" fillId="0" borderId="0" xfId="0" applyNumberFormat="1" applyFont="1" applyAlignment="1">
      <alignment horizontal="right"/>
    </xf>
    <xf numFmtId="164" fontId="0" fillId="0" borderId="0" xfId="0" applyNumberFormat="1" applyAlignment="1">
      <alignment horizontal="right" wrapText="1"/>
    </xf>
    <xf numFmtId="164" fontId="11" fillId="2" borderId="22" xfId="0" applyNumberFormat="1" applyFont="1" applyFill="1" applyBorder="1" applyAlignment="1">
      <alignment horizontal="right" wrapText="1"/>
    </xf>
    <xf numFmtId="164" fontId="28" fillId="0" borderId="13" xfId="2" applyNumberFormat="1" applyFont="1" applyBorder="1" applyAlignment="1">
      <alignment horizontal="right" wrapText="1"/>
    </xf>
    <xf numFmtId="164" fontId="28" fillId="0" borderId="13" xfId="2" applyNumberFormat="1" applyFont="1" applyFill="1" applyBorder="1" applyAlignment="1">
      <alignment horizontal="right" wrapText="1"/>
    </xf>
    <xf numFmtId="164" fontId="17" fillId="0" borderId="0" xfId="2" applyNumberFormat="1" applyFont="1" applyFill="1" applyBorder="1" applyAlignment="1">
      <alignment horizontal="right" wrapText="1"/>
    </xf>
    <xf numFmtId="164" fontId="0" fillId="0" borderId="0" xfId="0" applyNumberFormat="1" applyAlignment="1">
      <alignment horizontal="right"/>
    </xf>
    <xf numFmtId="0" fontId="9" fillId="0" borderId="0" xfId="0" applyFont="1" applyAlignment="1">
      <alignment horizontal="left" wrapText="1"/>
    </xf>
    <xf numFmtId="165" fontId="28" fillId="0" borderId="13" xfId="0" applyNumberFormat="1" applyFont="1" applyFill="1" applyBorder="1" applyAlignment="1">
      <alignment horizontal="left" wrapText="1"/>
    </xf>
    <xf numFmtId="0" fontId="28" fillId="0" borderId="13" xfId="0" applyFont="1" applyBorder="1" applyAlignment="1">
      <alignment horizontal="left" vertical="top" wrapText="1"/>
    </xf>
    <xf numFmtId="164" fontId="31" fillId="4" borderId="13" xfId="2" applyNumberFormat="1" applyFont="1" applyFill="1" applyBorder="1" applyAlignment="1">
      <alignment horizontal="right" wrapText="1"/>
    </xf>
    <xf numFmtId="164" fontId="28" fillId="0" borderId="13" xfId="0" applyNumberFormat="1" applyFont="1" applyBorder="1" applyAlignment="1">
      <alignment horizontal="right" wrapText="1"/>
    </xf>
    <xf numFmtId="164" fontId="28" fillId="0" borderId="13" xfId="0" applyNumberFormat="1" applyFont="1" applyFill="1" applyBorder="1" applyAlignment="1">
      <alignment horizontal="right" wrapText="1"/>
    </xf>
    <xf numFmtId="0" fontId="28" fillId="0" borderId="13" xfId="0" applyFont="1" applyFill="1" applyBorder="1" applyAlignment="1">
      <alignment horizontal="left" vertical="top" wrapText="1"/>
    </xf>
    <xf numFmtId="0" fontId="31" fillId="4" borderId="13" xfId="0" applyFont="1" applyFill="1" applyBorder="1" applyAlignment="1">
      <alignment horizontal="left" wrapText="1"/>
    </xf>
    <xf numFmtId="0" fontId="3" fillId="0" borderId="0" xfId="0" applyFont="1" applyAlignment="1"/>
    <xf numFmtId="0" fontId="10" fillId="2" borderId="19" xfId="0" applyFont="1" applyFill="1" applyBorder="1" applyAlignment="1">
      <alignment wrapText="1"/>
    </xf>
    <xf numFmtId="0" fontId="28" fillId="0" borderId="13" xfId="0" applyFont="1" applyBorder="1" applyAlignment="1">
      <alignment vertical="top" wrapText="1"/>
    </xf>
    <xf numFmtId="0" fontId="28" fillId="0" borderId="13" xfId="0" applyFont="1" applyFill="1" applyBorder="1" applyAlignment="1">
      <alignment wrapText="1"/>
    </xf>
    <xf numFmtId="0" fontId="28" fillId="0" borderId="13" xfId="0" applyFont="1" applyFill="1" applyBorder="1" applyAlignment="1"/>
    <xf numFmtId="0" fontId="29" fillId="0" borderId="13" xfId="0" applyFont="1" applyFill="1" applyBorder="1" applyAlignment="1"/>
    <xf numFmtId="0" fontId="0" fillId="0" borderId="0" xfId="0" applyAlignment="1"/>
    <xf numFmtId="0" fontId="15" fillId="0" borderId="0" xfId="0" applyFont="1" applyAlignment="1">
      <alignment horizontal="left"/>
    </xf>
    <xf numFmtId="0" fontId="0" fillId="3" borderId="4" xfId="0" applyFill="1" applyBorder="1" applyAlignment="1">
      <alignment horizontal="left"/>
    </xf>
    <xf numFmtId="0" fontId="10" fillId="4" borderId="20" xfId="0" applyFont="1" applyFill="1" applyBorder="1" applyAlignment="1">
      <alignment horizontal="left" wrapText="1"/>
    </xf>
    <xf numFmtId="0" fontId="18" fillId="0" borderId="11" xfId="0" applyFont="1" applyBorder="1" applyAlignment="1">
      <alignment horizontal="left" wrapText="1"/>
    </xf>
    <xf numFmtId="0" fontId="1" fillId="3" borderId="4" xfId="0" applyFont="1" applyFill="1" applyBorder="1" applyAlignment="1">
      <alignment horizontal="left"/>
    </xf>
    <xf numFmtId="0" fontId="3" fillId="3" borderId="4" xfId="0" applyFont="1" applyFill="1" applyBorder="1" applyAlignment="1">
      <alignment horizontal="left"/>
    </xf>
    <xf numFmtId="0" fontId="32" fillId="0" borderId="13" xfId="0" applyFont="1" applyFill="1" applyBorder="1" applyAlignment="1">
      <alignment horizontal="left" wrapText="1"/>
    </xf>
    <xf numFmtId="0" fontId="29" fillId="0" borderId="13" xfId="0" applyFont="1" applyFill="1" applyBorder="1" applyAlignment="1">
      <alignment horizontal="left" wrapText="1"/>
    </xf>
    <xf numFmtId="0" fontId="11" fillId="2" borderId="19" xfId="0" applyFont="1" applyFill="1" applyBorder="1" applyAlignment="1">
      <alignment wrapText="1"/>
    </xf>
    <xf numFmtId="0" fontId="29" fillId="0" borderId="13" xfId="0" applyFont="1" applyBorder="1" applyAlignment="1">
      <alignment vertical="top" wrapText="1"/>
    </xf>
    <xf numFmtId="0" fontId="28" fillId="0" borderId="13" xfId="0" applyFont="1" applyFill="1" applyBorder="1" applyAlignment="1">
      <alignment vertical="top" wrapText="1"/>
    </xf>
    <xf numFmtId="0" fontId="29" fillId="0" borderId="13" xfId="0" applyFont="1" applyFill="1" applyBorder="1" applyAlignment="1">
      <alignment wrapText="1"/>
    </xf>
    <xf numFmtId="0" fontId="11" fillId="2" borderId="26" xfId="0" applyFont="1" applyFill="1" applyBorder="1" applyAlignment="1">
      <alignment horizontal="center" wrapText="1"/>
    </xf>
    <xf numFmtId="164" fontId="3" fillId="0" borderId="0" xfId="0" applyNumberFormat="1" applyFont="1" applyAlignment="1">
      <alignment horizontal="right"/>
    </xf>
    <xf numFmtId="164" fontId="11" fillId="5" borderId="13" xfId="0" applyNumberFormat="1" applyFont="1" applyFill="1" applyBorder="1" applyAlignment="1">
      <alignment horizontal="right" wrapText="1"/>
    </xf>
    <xf numFmtId="164" fontId="0" fillId="0" borderId="13" xfId="0" applyNumberFormat="1" applyFill="1" applyBorder="1" applyAlignment="1">
      <alignment horizontal="right"/>
    </xf>
    <xf numFmtId="164" fontId="17" fillId="0" borderId="0" xfId="0" applyNumberFormat="1" applyFont="1" applyAlignment="1">
      <alignment horizontal="right" wrapText="1"/>
    </xf>
    <xf numFmtId="0" fontId="0" fillId="3" borderId="5" xfId="0" applyFill="1" applyBorder="1" applyAlignment="1">
      <alignment horizontal="left"/>
    </xf>
    <xf numFmtId="0" fontId="10" fillId="2" borderId="19" xfId="0" applyFont="1" applyFill="1" applyBorder="1" applyAlignment="1">
      <alignment horizontal="left" wrapText="1"/>
    </xf>
    <xf numFmtId="0" fontId="7" fillId="0" borderId="15" xfId="0" applyFont="1" applyBorder="1" applyAlignment="1">
      <alignment horizontal="left" wrapText="1"/>
    </xf>
    <xf numFmtId="0" fontId="7" fillId="0" borderId="7" xfId="0" applyFont="1" applyBorder="1" applyAlignment="1">
      <alignment horizontal="left" wrapText="1"/>
    </xf>
    <xf numFmtId="0" fontId="2" fillId="3" borderId="7" xfId="0" applyFont="1" applyFill="1" applyBorder="1" applyAlignment="1">
      <alignment horizontal="left"/>
    </xf>
    <xf numFmtId="0" fontId="2" fillId="3" borderId="3" xfId="0" applyFont="1" applyFill="1" applyBorder="1" applyAlignment="1">
      <alignment horizontal="left"/>
    </xf>
    <xf numFmtId="0" fontId="10" fillId="2" borderId="18" xfId="0" applyFont="1" applyFill="1" applyBorder="1" applyAlignment="1">
      <alignment horizontal="left" wrapText="1"/>
    </xf>
    <xf numFmtId="0" fontId="28" fillId="0" borderId="13" xfId="0" applyFont="1" applyFill="1" applyBorder="1" applyAlignment="1">
      <alignment horizontal="left"/>
    </xf>
    <xf numFmtId="0" fontId="0" fillId="0" borderId="0" xfId="0" applyAlignment="1">
      <alignment wrapText="1"/>
    </xf>
    <xf numFmtId="0" fontId="31" fillId="4" borderId="13" xfId="0" applyFont="1" applyFill="1" applyBorder="1" applyAlignment="1">
      <alignment horizontal="right" wrapText="1"/>
    </xf>
    <xf numFmtId="0" fontId="17" fillId="0" borderId="0" xfId="0" applyFont="1" applyAlignment="1">
      <alignment horizontal="left" vertical="top"/>
    </xf>
    <xf numFmtId="0" fontId="17" fillId="0" borderId="0" xfId="0" applyFont="1" applyAlignment="1">
      <alignment horizontal="left"/>
    </xf>
    <xf numFmtId="0" fontId="31" fillId="4" borderId="24" xfId="0" applyFont="1" applyFill="1" applyBorder="1" applyAlignment="1">
      <alignment horizontal="right" wrapText="1"/>
    </xf>
    <xf numFmtId="0" fontId="31" fillId="4" borderId="25" xfId="0" applyFont="1" applyFill="1" applyBorder="1" applyAlignment="1">
      <alignment horizontal="right" wrapText="1"/>
    </xf>
    <xf numFmtId="0" fontId="31" fillId="4" borderId="17" xfId="0" applyFont="1" applyFill="1" applyBorder="1" applyAlignment="1">
      <alignment horizontal="right" wrapText="1"/>
    </xf>
    <xf numFmtId="0" fontId="16" fillId="4" borderId="3" xfId="0" applyFont="1" applyFill="1" applyBorder="1" applyAlignment="1">
      <alignment horizontal="center" wrapText="1"/>
    </xf>
    <xf numFmtId="0" fontId="16" fillId="4" borderId="4" xfId="0" applyFont="1" applyFill="1" applyBorder="1" applyAlignment="1">
      <alignment horizontal="center" wrapText="1"/>
    </xf>
    <xf numFmtId="0" fontId="16" fillId="4" borderId="5" xfId="0" applyFont="1" applyFill="1" applyBorder="1" applyAlignment="1">
      <alignment wrapText="1"/>
    </xf>
    <xf numFmtId="0" fontId="20" fillId="4" borderId="3" xfId="0" applyFont="1" applyFill="1" applyBorder="1" applyAlignment="1">
      <alignment horizontal="center" wrapText="1"/>
    </xf>
    <xf numFmtId="0" fontId="20" fillId="4" borderId="4" xfId="0" applyFont="1" applyFill="1" applyBorder="1" applyAlignment="1">
      <alignment horizontal="center" wrapText="1"/>
    </xf>
    <xf numFmtId="0" fontId="20" fillId="4" borderId="5" xfId="0" applyFont="1" applyFill="1" applyBorder="1" applyAlignment="1">
      <alignment horizontal="center" wrapText="1"/>
    </xf>
    <xf numFmtId="0" fontId="5" fillId="0" borderId="0" xfId="1" applyFill="1" applyBorder="1" applyAlignment="1"/>
    <xf numFmtId="0" fontId="2" fillId="3" borderId="11" xfId="0" applyFont="1" applyFill="1" applyBorder="1" applyAlignment="1">
      <alignment horizontal="left" wrapText="1"/>
    </xf>
    <xf numFmtId="0" fontId="3" fillId="3" borderId="0" xfId="0" applyFont="1" applyFill="1" applyAlignment="1">
      <alignment horizontal="left" wrapText="1"/>
    </xf>
    <xf numFmtId="0" fontId="0" fillId="3" borderId="0" xfId="0" applyFill="1" applyAlignment="1">
      <alignment horizontal="left" wrapText="1"/>
    </xf>
    <xf numFmtId="0" fontId="0" fillId="3" borderId="12" xfId="0" applyFill="1" applyBorder="1" applyAlignment="1">
      <alignment horizontal="left" wrapText="1"/>
    </xf>
    <xf numFmtId="0" fontId="19" fillId="0" borderId="14" xfId="0" applyFont="1" applyBorder="1" applyAlignment="1">
      <alignment horizontal="center"/>
    </xf>
    <xf numFmtId="0" fontId="19" fillId="0" borderId="0" xfId="0" applyFont="1" applyBorder="1" applyAlignment="1">
      <alignment horizontal="center"/>
    </xf>
    <xf numFmtId="0" fontId="12" fillId="3" borderId="16" xfId="0" applyFont="1" applyFill="1" applyBorder="1" applyAlignment="1">
      <alignment horizontal="center"/>
    </xf>
    <xf numFmtId="0" fontId="5" fillId="3" borderId="13" xfId="1" applyFill="1" applyBorder="1" applyAlignment="1">
      <alignment horizontal="center"/>
    </xf>
    <xf numFmtId="0" fontId="24" fillId="0" borderId="7" xfId="0" applyFont="1" applyBorder="1" applyAlignment="1">
      <alignment horizontal="center" wrapText="1"/>
    </xf>
    <xf numFmtId="0" fontId="24" fillId="0" borderId="8" xfId="0" applyFont="1" applyBorder="1" applyAlignment="1">
      <alignment horizontal="center" wrapText="1"/>
    </xf>
    <xf numFmtId="0" fontId="18" fillId="0" borderId="3" xfId="0" applyFont="1" applyBorder="1" applyAlignment="1">
      <alignment horizontal="center" wrapText="1"/>
    </xf>
    <xf numFmtId="0" fontId="18" fillId="0" borderId="5" xfId="0" applyFont="1" applyBorder="1" applyAlignment="1">
      <alignment horizontal="center" wrapText="1"/>
    </xf>
    <xf numFmtId="0" fontId="19" fillId="0" borderId="11" xfId="0" applyFont="1" applyBorder="1" applyAlignment="1">
      <alignment horizontal="center"/>
    </xf>
    <xf numFmtId="0" fontId="19" fillId="0" borderId="0" xfId="0" applyFont="1" applyAlignment="1">
      <alignment horizontal="center"/>
    </xf>
    <xf numFmtId="0" fontId="6" fillId="0" borderId="9" xfId="0" applyFont="1" applyBorder="1" applyAlignment="1">
      <alignment horizontal="center" wrapText="1"/>
    </xf>
    <xf numFmtId="0" fontId="6" fillId="0" borderId="10" xfId="0" applyFont="1" applyBorder="1" applyAlignment="1">
      <alignment horizontal="center" wrapText="1"/>
    </xf>
    <xf numFmtId="0" fontId="2" fillId="3" borderId="3" xfId="0" applyFont="1" applyFill="1" applyBorder="1" applyAlignment="1">
      <alignment horizontal="left" wrapText="1"/>
    </xf>
    <xf numFmtId="0" fontId="2" fillId="3" borderId="4" xfId="0" applyFont="1" applyFill="1" applyBorder="1" applyAlignment="1">
      <alignment horizontal="left" wrapText="1"/>
    </xf>
    <xf numFmtId="0" fontId="2" fillId="3" borderId="5" xfId="0" applyFont="1" applyFill="1" applyBorder="1" applyAlignment="1">
      <alignment horizontal="left" wrapText="1"/>
    </xf>
  </cellXfs>
  <cellStyles count="3">
    <cellStyle name="Comma" xfId="2" builtinId="3"/>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ac.edu/AdminServices/BudgetAccounting/Documents/Forms%20and%20instructions/Procedures/SAC%20Planning%20and%20Budget%20Priorities%202020-2021.PDF" TargetMode="External"/><Relationship Id="rId7" Type="http://schemas.openxmlformats.org/officeDocument/2006/relationships/printerSettings" Target="../printerSettings/printerSettings1.bin"/><Relationship Id="rId2" Type="http://schemas.openxmlformats.org/officeDocument/2006/relationships/hyperlink" Target="https://sac.edu/AdminServices/BudgetAccounting/Documents/Forms%20and%20instructions/Procedures/Resource%20Allocation%20Request%20Procedures.pdf" TargetMode="External"/><Relationship Id="rId1" Type="http://schemas.openxmlformats.org/officeDocument/2006/relationships/hyperlink" Target="https://www.sac.edu/AdminServices/Documents/RSCCD-Master-Planning-Guide-2013.pdf" TargetMode="External"/><Relationship Id="rId6" Type="http://schemas.openxmlformats.org/officeDocument/2006/relationships/hyperlink" Target="https://www.rsccd.edu/Trustees/Documents/ARs/ARs-Chapter%206/AR%206601%20Facility%20Modification%20and%20New%20Construction.pdf" TargetMode="External"/><Relationship Id="rId5" Type="http://schemas.openxmlformats.org/officeDocument/2006/relationships/hyperlink" Target="https://www.sac.edu/AdminServices/Documents/RSCCD-Master-Planning-Guide-2013.pdf" TargetMode="External"/><Relationship Id="rId4" Type="http://schemas.openxmlformats.org/officeDocument/2006/relationships/hyperlink" Target="file:///C:/Users/ja86905/AppData/Local/Microsoft/Windows/INetCache/mk/Downloads/FY23.24%20SAC%20Budget%20Priori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92"/>
  <sheetViews>
    <sheetView tabSelected="1" zoomScale="90" zoomScaleNormal="90" workbookViewId="0">
      <selection activeCell="H12" sqref="H12"/>
    </sheetView>
  </sheetViews>
  <sheetFormatPr defaultRowHeight="12.75" x14ac:dyDescent="0.2"/>
  <cols>
    <col min="1" max="1" width="28.33203125" style="17" customWidth="1"/>
    <col min="2" max="2" width="24.1640625" style="49" customWidth="1"/>
    <col min="3" max="3" width="19.1640625" style="49" customWidth="1"/>
    <col min="4" max="4" width="32.5" style="17" customWidth="1"/>
    <col min="5" max="5" width="23.1640625" style="49" customWidth="1"/>
    <col min="6" max="6" width="19.83203125" style="17" customWidth="1"/>
    <col min="7" max="7" width="18.1640625" style="17" customWidth="1"/>
    <col min="8" max="8" width="25.5" style="49" customWidth="1"/>
    <col min="9" max="9" width="6.1640625" style="17" customWidth="1"/>
    <col min="10" max="10" width="19.83203125" style="34" customWidth="1"/>
    <col min="11" max="11" width="3.33203125" style="17" customWidth="1"/>
    <col min="12" max="12" width="22.33203125" style="17" customWidth="1"/>
    <col min="13" max="13" width="40.33203125" style="17" customWidth="1"/>
    <col min="14" max="14" width="17.1640625" style="34" customWidth="1"/>
    <col min="16" max="16384" width="9.33203125" style="17"/>
  </cols>
  <sheetData>
    <row r="1" spans="1:14" ht="32.25" thickBot="1" x14ac:dyDescent="0.55000000000000004">
      <c r="A1" s="82" t="s">
        <v>36</v>
      </c>
      <c r="B1" s="83"/>
      <c r="C1" s="83"/>
      <c r="D1" s="83"/>
      <c r="E1" s="83"/>
      <c r="F1" s="83"/>
      <c r="G1" s="83"/>
      <c r="H1" s="83"/>
      <c r="I1" s="83"/>
      <c r="J1" s="83"/>
      <c r="K1" s="83"/>
      <c r="L1" s="83"/>
      <c r="M1" s="83"/>
      <c r="N1" s="84"/>
    </row>
    <row r="2" spans="1:14" ht="39.75" customHeight="1" thickBot="1" x14ac:dyDescent="0.35">
      <c r="A2" s="85" t="s">
        <v>18</v>
      </c>
      <c r="B2" s="86"/>
      <c r="C2" s="86"/>
      <c r="D2" s="86"/>
      <c r="E2" s="86"/>
      <c r="F2" s="86"/>
      <c r="G2" s="86"/>
      <c r="H2" s="86"/>
      <c r="I2" s="86"/>
      <c r="J2" s="86"/>
      <c r="K2" s="86"/>
      <c r="L2" s="86"/>
      <c r="M2" s="86"/>
      <c r="N2" s="87"/>
    </row>
    <row r="3" spans="1:14" ht="18" customHeight="1" thickBot="1" x14ac:dyDescent="0.3">
      <c r="A3" s="69" t="s">
        <v>5</v>
      </c>
      <c r="B3" s="97" t="s">
        <v>385</v>
      </c>
      <c r="C3" s="98"/>
      <c r="D3" s="53"/>
      <c r="F3" s="50"/>
      <c r="G3" s="50"/>
      <c r="H3" s="18"/>
      <c r="I3" s="18"/>
      <c r="J3" s="28"/>
      <c r="K3" s="18"/>
      <c r="L3" s="95" t="s">
        <v>16</v>
      </c>
      <c r="M3" s="95"/>
      <c r="N3" s="95"/>
    </row>
    <row r="4" spans="1:14" ht="16.5" thickBot="1" x14ac:dyDescent="0.3">
      <c r="A4" s="70" t="s">
        <v>0</v>
      </c>
      <c r="B4" s="99" t="s">
        <v>386</v>
      </c>
      <c r="C4" s="100"/>
      <c r="D4" s="101" t="s">
        <v>42</v>
      </c>
      <c r="E4" s="102"/>
      <c r="F4" s="102"/>
      <c r="G4" s="102"/>
      <c r="H4" s="102"/>
      <c r="I4" s="102"/>
      <c r="J4" s="102"/>
      <c r="K4" s="16"/>
      <c r="L4" s="96" t="s">
        <v>22</v>
      </c>
      <c r="M4" s="96"/>
      <c r="N4" s="96"/>
    </row>
    <row r="5" spans="1:14" s="19" customFormat="1" ht="13.5" customHeight="1" thickBot="1" x14ac:dyDescent="0.3">
      <c r="B5" s="43"/>
      <c r="C5" s="43"/>
      <c r="E5" s="43"/>
      <c r="H5" s="75"/>
      <c r="I5" s="20"/>
      <c r="J5" s="29"/>
      <c r="K5" s="20"/>
      <c r="L5" s="96" t="s">
        <v>39</v>
      </c>
      <c r="M5" s="96"/>
      <c r="N5" s="96"/>
    </row>
    <row r="6" spans="1:14" s="19" customFormat="1" ht="21.75" customHeight="1" thickBot="1" x14ac:dyDescent="0.35">
      <c r="A6" s="103" t="s">
        <v>20</v>
      </c>
      <c r="B6" s="104"/>
      <c r="C6" s="43"/>
      <c r="E6" s="43"/>
      <c r="H6" s="75"/>
      <c r="I6" s="20"/>
      <c r="J6" s="29"/>
      <c r="K6" s="20"/>
      <c r="L6" s="96" t="s">
        <v>17</v>
      </c>
      <c r="M6" s="96"/>
      <c r="N6" s="96"/>
    </row>
    <row r="7" spans="1:14" s="19" customFormat="1" ht="16.5" thickBot="1" x14ac:dyDescent="0.3">
      <c r="A7" s="71" t="s">
        <v>37</v>
      </c>
      <c r="B7" s="21"/>
      <c r="C7" s="22"/>
      <c r="D7" s="54"/>
      <c r="E7" s="23"/>
      <c r="F7" s="51"/>
      <c r="G7" s="67"/>
      <c r="H7" s="75"/>
      <c r="I7" s="20"/>
      <c r="J7" s="29"/>
      <c r="K7" s="20"/>
      <c r="L7" s="96" t="s">
        <v>31</v>
      </c>
      <c r="M7" s="96"/>
      <c r="N7" s="96"/>
    </row>
    <row r="8" spans="1:14" s="19" customFormat="1" ht="16.5" thickBot="1" x14ac:dyDescent="0.3">
      <c r="A8" s="72" t="s">
        <v>23</v>
      </c>
      <c r="B8" s="24"/>
      <c r="C8" s="24"/>
      <c r="D8" s="55"/>
      <c r="E8" s="23"/>
      <c r="F8" s="51"/>
      <c r="G8" s="67"/>
      <c r="H8" s="75"/>
      <c r="I8" s="20"/>
      <c r="J8" s="29"/>
      <c r="K8" s="20"/>
      <c r="L8" s="88"/>
      <c r="M8" s="88"/>
      <c r="N8" s="63"/>
    </row>
    <row r="9" spans="1:14" s="19" customFormat="1" ht="32.25" customHeight="1" thickBot="1" x14ac:dyDescent="0.3">
      <c r="A9" s="105" t="s">
        <v>38</v>
      </c>
      <c r="B9" s="106"/>
      <c r="C9" s="106"/>
      <c r="D9" s="106"/>
      <c r="E9" s="106"/>
      <c r="F9" s="106"/>
      <c r="G9" s="107"/>
      <c r="H9" s="75"/>
      <c r="I9" s="20"/>
      <c r="J9" s="29"/>
      <c r="K9" s="20"/>
      <c r="L9" s="25"/>
      <c r="M9" s="25"/>
      <c r="N9" s="63"/>
    </row>
    <row r="10" spans="1:14" s="19" customFormat="1" ht="18" customHeight="1" thickBot="1" x14ac:dyDescent="0.3">
      <c r="A10" s="89" t="s">
        <v>40</v>
      </c>
      <c r="B10" s="90"/>
      <c r="C10" s="90"/>
      <c r="D10" s="91"/>
      <c r="E10" s="91"/>
      <c r="F10" s="91"/>
      <c r="G10" s="92"/>
      <c r="H10" s="75"/>
      <c r="I10" s="20"/>
      <c r="J10" s="29"/>
      <c r="K10" s="20"/>
      <c r="L10" s="93" t="s">
        <v>29</v>
      </c>
      <c r="M10" s="93"/>
      <c r="N10" s="94"/>
    </row>
    <row r="11" spans="1:14" s="3" customFormat="1" ht="132.75" customHeight="1" x14ac:dyDescent="0.25">
      <c r="A11" s="73" t="s">
        <v>2</v>
      </c>
      <c r="B11" s="44" t="s">
        <v>1</v>
      </c>
      <c r="C11" s="44" t="s">
        <v>27</v>
      </c>
      <c r="D11" s="11" t="s">
        <v>30</v>
      </c>
      <c r="E11" s="58" t="s">
        <v>28</v>
      </c>
      <c r="F11" s="52" t="s">
        <v>19</v>
      </c>
      <c r="G11" s="68" t="s">
        <v>25</v>
      </c>
      <c r="H11" s="58" t="s">
        <v>24</v>
      </c>
      <c r="I11" s="12" t="s">
        <v>26</v>
      </c>
      <c r="J11" s="30" t="s">
        <v>41</v>
      </c>
      <c r="K11" s="62"/>
      <c r="L11" s="13" t="s">
        <v>4</v>
      </c>
      <c r="M11" s="13" t="s">
        <v>3</v>
      </c>
      <c r="N11" s="64" t="s">
        <v>21</v>
      </c>
    </row>
    <row r="12" spans="1:14" ht="105.75" customHeight="1" x14ac:dyDescent="0.2">
      <c r="A12" s="8" t="s">
        <v>69</v>
      </c>
      <c r="B12" s="7" t="s">
        <v>70</v>
      </c>
      <c r="C12" s="7" t="s">
        <v>12</v>
      </c>
      <c r="D12" s="37" t="s">
        <v>71</v>
      </c>
      <c r="E12" s="45" t="s">
        <v>61</v>
      </c>
      <c r="F12" s="8" t="s">
        <v>72</v>
      </c>
      <c r="G12" s="8" t="s">
        <v>68</v>
      </c>
      <c r="H12" s="7" t="s">
        <v>49</v>
      </c>
      <c r="I12" s="8">
        <v>1</v>
      </c>
      <c r="J12" s="31">
        <v>10400</v>
      </c>
      <c r="K12" s="26"/>
      <c r="L12" s="8" t="s">
        <v>174</v>
      </c>
      <c r="M12" s="8" t="s">
        <v>345</v>
      </c>
      <c r="N12" s="39">
        <v>10400</v>
      </c>
    </row>
    <row r="13" spans="1:14" ht="100.5" customHeight="1" x14ac:dyDescent="0.2">
      <c r="A13" s="8" t="s">
        <v>73</v>
      </c>
      <c r="B13" s="45" t="s">
        <v>74</v>
      </c>
      <c r="C13" s="7" t="s">
        <v>12</v>
      </c>
      <c r="D13" s="37" t="s">
        <v>75</v>
      </c>
      <c r="E13" s="45" t="s">
        <v>76</v>
      </c>
      <c r="F13" s="37" t="s">
        <v>77</v>
      </c>
      <c r="G13" s="37" t="s">
        <v>78</v>
      </c>
      <c r="H13" s="7" t="s">
        <v>49</v>
      </c>
      <c r="I13" s="8">
        <v>3</v>
      </c>
      <c r="J13" s="31">
        <v>1000</v>
      </c>
      <c r="K13" s="26"/>
      <c r="L13" s="8" t="s">
        <v>174</v>
      </c>
      <c r="M13" s="8" t="s">
        <v>345</v>
      </c>
      <c r="N13" s="39">
        <v>1000</v>
      </c>
    </row>
    <row r="14" spans="1:14" ht="80.25" customHeight="1" x14ac:dyDescent="0.2">
      <c r="A14" s="14" t="s">
        <v>136</v>
      </c>
      <c r="B14" s="46" t="s">
        <v>201</v>
      </c>
      <c r="C14" s="46" t="s">
        <v>12</v>
      </c>
      <c r="D14" s="14" t="s">
        <v>202</v>
      </c>
      <c r="E14" s="46" t="s">
        <v>203</v>
      </c>
      <c r="F14" s="41" t="s">
        <v>140</v>
      </c>
      <c r="G14" s="14" t="s">
        <v>49</v>
      </c>
      <c r="H14" s="46" t="s">
        <v>49</v>
      </c>
      <c r="I14" s="9">
        <v>29</v>
      </c>
      <c r="J14" s="32">
        <v>30000</v>
      </c>
      <c r="K14" s="14"/>
      <c r="L14" s="8" t="s">
        <v>174</v>
      </c>
      <c r="M14" s="14" t="s">
        <v>345</v>
      </c>
      <c r="N14" s="40">
        <v>30000</v>
      </c>
    </row>
    <row r="15" spans="1:14" ht="77.25" customHeight="1" x14ac:dyDescent="0.2">
      <c r="A15" s="8" t="s">
        <v>311</v>
      </c>
      <c r="B15" s="7" t="s">
        <v>312</v>
      </c>
      <c r="C15" s="7" t="s">
        <v>12</v>
      </c>
      <c r="D15" s="37" t="s">
        <v>313</v>
      </c>
      <c r="E15" s="7" t="s">
        <v>314</v>
      </c>
      <c r="F15" s="8" t="s">
        <v>315</v>
      </c>
      <c r="G15" s="8" t="s">
        <v>49</v>
      </c>
      <c r="H15" s="7" t="s">
        <v>49</v>
      </c>
      <c r="I15" s="8">
        <v>3</v>
      </c>
      <c r="J15" s="32">
        <v>3000</v>
      </c>
      <c r="K15" s="8"/>
      <c r="L15" s="8" t="s">
        <v>174</v>
      </c>
      <c r="M15" s="8" t="s">
        <v>346</v>
      </c>
      <c r="N15" s="65">
        <v>3000</v>
      </c>
    </row>
    <row r="16" spans="1:14" ht="73.5" customHeight="1" x14ac:dyDescent="0.2">
      <c r="A16" s="8" t="s">
        <v>298</v>
      </c>
      <c r="B16" s="7" t="s">
        <v>312</v>
      </c>
      <c r="C16" s="7" t="s">
        <v>12</v>
      </c>
      <c r="D16" s="8" t="s">
        <v>316</v>
      </c>
      <c r="E16" s="45" t="s">
        <v>317</v>
      </c>
      <c r="F16" s="8" t="s">
        <v>315</v>
      </c>
      <c r="G16" s="8" t="s">
        <v>49</v>
      </c>
      <c r="H16" s="7" t="s">
        <v>49</v>
      </c>
      <c r="I16" s="8">
        <v>3</v>
      </c>
      <c r="J16" s="32">
        <v>3000</v>
      </c>
      <c r="K16" s="8"/>
      <c r="L16" s="8" t="s">
        <v>174</v>
      </c>
      <c r="M16" s="8" t="s">
        <v>346</v>
      </c>
      <c r="N16" s="40">
        <v>3000</v>
      </c>
    </row>
    <row r="17" spans="1:14" ht="137.25" customHeight="1" x14ac:dyDescent="0.2">
      <c r="A17" s="8" t="s">
        <v>64</v>
      </c>
      <c r="B17" s="7" t="s">
        <v>65</v>
      </c>
      <c r="C17" s="7" t="s">
        <v>9</v>
      </c>
      <c r="D17" s="8" t="s">
        <v>66</v>
      </c>
      <c r="E17" s="45" t="s">
        <v>67</v>
      </c>
      <c r="F17" s="8" t="s">
        <v>62</v>
      </c>
      <c r="G17" s="8" t="s">
        <v>68</v>
      </c>
      <c r="H17" s="7" t="s">
        <v>49</v>
      </c>
      <c r="I17" s="8">
        <v>1</v>
      </c>
      <c r="J17" s="31">
        <v>20000</v>
      </c>
      <c r="K17" s="26"/>
      <c r="L17" s="8" t="s">
        <v>174</v>
      </c>
      <c r="M17" s="8" t="s">
        <v>347</v>
      </c>
      <c r="N17" s="39">
        <v>20000</v>
      </c>
    </row>
    <row r="18" spans="1:14" ht="140.25" customHeight="1" x14ac:dyDescent="0.2">
      <c r="A18" s="8" t="s">
        <v>59</v>
      </c>
      <c r="B18" s="7" t="s">
        <v>369</v>
      </c>
      <c r="C18" s="7" t="s">
        <v>11</v>
      </c>
      <c r="D18" s="8" t="s">
        <v>60</v>
      </c>
      <c r="E18" s="59" t="s">
        <v>61</v>
      </c>
      <c r="F18" s="8" t="s">
        <v>62</v>
      </c>
      <c r="G18" s="8" t="s">
        <v>63</v>
      </c>
      <c r="H18" s="7" t="s">
        <v>49</v>
      </c>
      <c r="I18" s="8">
        <v>1</v>
      </c>
      <c r="J18" s="31">
        <v>12000</v>
      </c>
      <c r="K18" s="26"/>
      <c r="L18" s="8" t="s">
        <v>174</v>
      </c>
      <c r="M18" s="8" t="s">
        <v>347</v>
      </c>
      <c r="N18" s="39">
        <v>12000</v>
      </c>
    </row>
    <row r="19" spans="1:14" s="35" customFormat="1" ht="129.75" customHeight="1" x14ac:dyDescent="0.3">
      <c r="A19" s="14" t="s">
        <v>136</v>
      </c>
      <c r="B19" s="46" t="s">
        <v>189</v>
      </c>
      <c r="C19" s="46" t="s">
        <v>11</v>
      </c>
      <c r="D19" s="14" t="s">
        <v>181</v>
      </c>
      <c r="E19" s="60" t="s">
        <v>187</v>
      </c>
      <c r="F19" s="14" t="s">
        <v>190</v>
      </c>
      <c r="G19" s="14" t="s">
        <v>49</v>
      </c>
      <c r="H19" s="46" t="s">
        <v>49</v>
      </c>
      <c r="I19" s="9">
        <v>24</v>
      </c>
      <c r="J19" s="31">
        <v>8000</v>
      </c>
      <c r="K19" s="14"/>
      <c r="L19" s="8" t="s">
        <v>174</v>
      </c>
      <c r="M19" s="14" t="s">
        <v>347</v>
      </c>
      <c r="N19" s="39">
        <v>8000</v>
      </c>
    </row>
    <row r="20" spans="1:14" ht="78" customHeight="1" x14ac:dyDescent="0.2">
      <c r="A20" s="8" t="s">
        <v>243</v>
      </c>
      <c r="B20" s="7" t="s">
        <v>244</v>
      </c>
      <c r="C20" s="7" t="s">
        <v>11</v>
      </c>
      <c r="D20" s="8" t="s">
        <v>245</v>
      </c>
      <c r="E20" s="7" t="s">
        <v>226</v>
      </c>
      <c r="F20" s="8" t="s">
        <v>246</v>
      </c>
      <c r="G20" s="8" t="s">
        <v>49</v>
      </c>
      <c r="H20" s="7" t="s">
        <v>49</v>
      </c>
      <c r="I20" s="8">
        <v>5</v>
      </c>
      <c r="J20" s="31">
        <v>30000</v>
      </c>
      <c r="K20" s="8"/>
      <c r="L20" s="8" t="s">
        <v>348</v>
      </c>
      <c r="M20" s="8" t="s">
        <v>347</v>
      </c>
      <c r="N20" s="39">
        <v>30000</v>
      </c>
    </row>
    <row r="21" spans="1:14" ht="72.75" customHeight="1" x14ac:dyDescent="0.2">
      <c r="A21" s="8" t="s">
        <v>84</v>
      </c>
      <c r="B21" s="7" t="s">
        <v>85</v>
      </c>
      <c r="C21" s="7" t="s">
        <v>34</v>
      </c>
      <c r="D21" s="8" t="s">
        <v>86</v>
      </c>
      <c r="E21" s="45" t="s">
        <v>87</v>
      </c>
      <c r="F21" s="8" t="s">
        <v>88</v>
      </c>
      <c r="G21" s="8" t="s">
        <v>83</v>
      </c>
      <c r="H21" s="7" t="s">
        <v>49</v>
      </c>
      <c r="I21" s="8">
        <v>1</v>
      </c>
      <c r="J21" s="31">
        <v>8000</v>
      </c>
      <c r="K21" s="26"/>
      <c r="L21" s="8" t="s">
        <v>49</v>
      </c>
      <c r="M21" s="8" t="s">
        <v>353</v>
      </c>
      <c r="N21" s="39">
        <v>0</v>
      </c>
    </row>
    <row r="22" spans="1:14" ht="88.5" customHeight="1" x14ac:dyDescent="0.2">
      <c r="A22" s="14" t="s">
        <v>171</v>
      </c>
      <c r="B22" s="46" t="s">
        <v>176</v>
      </c>
      <c r="C22" s="46" t="s">
        <v>34</v>
      </c>
      <c r="D22" s="56" t="s">
        <v>173</v>
      </c>
      <c r="E22" s="46"/>
      <c r="F22" s="14"/>
      <c r="G22" s="14" t="s">
        <v>174</v>
      </c>
      <c r="H22" s="46" t="s">
        <v>49</v>
      </c>
      <c r="I22" s="9">
        <v>18</v>
      </c>
      <c r="J22" s="31">
        <v>9234</v>
      </c>
      <c r="K22" s="14"/>
      <c r="L22" s="14" t="s">
        <v>174</v>
      </c>
      <c r="M22" s="14" t="s">
        <v>387</v>
      </c>
      <c r="N22" s="40">
        <v>9234</v>
      </c>
    </row>
    <row r="23" spans="1:14" ht="105.75" customHeight="1" x14ac:dyDescent="0.2">
      <c r="A23" s="14" t="s">
        <v>171</v>
      </c>
      <c r="B23" s="46" t="s">
        <v>177</v>
      </c>
      <c r="C23" s="46" t="s">
        <v>34</v>
      </c>
      <c r="D23" s="56" t="s">
        <v>173</v>
      </c>
      <c r="E23" s="46"/>
      <c r="F23" s="14"/>
      <c r="G23" s="14" t="s">
        <v>174</v>
      </c>
      <c r="H23" s="46" t="s">
        <v>49</v>
      </c>
      <c r="I23" s="9">
        <v>19</v>
      </c>
      <c r="J23" s="31">
        <v>29478</v>
      </c>
      <c r="K23" s="14"/>
      <c r="L23" s="14" t="s">
        <v>174</v>
      </c>
      <c r="M23" s="14" t="s">
        <v>388</v>
      </c>
      <c r="N23" s="40">
        <v>29478</v>
      </c>
    </row>
    <row r="24" spans="1:14" ht="51" x14ac:dyDescent="0.2">
      <c r="A24" s="8" t="s">
        <v>223</v>
      </c>
      <c r="B24" s="7" t="s">
        <v>224</v>
      </c>
      <c r="C24" s="7" t="s">
        <v>34</v>
      </c>
      <c r="D24" s="8" t="s">
        <v>225</v>
      </c>
      <c r="E24" s="7" t="s">
        <v>226</v>
      </c>
      <c r="F24" s="8" t="s">
        <v>215</v>
      </c>
      <c r="G24" s="8" t="s">
        <v>49</v>
      </c>
      <c r="H24" s="7" t="s">
        <v>227</v>
      </c>
      <c r="I24" s="8">
        <v>1</v>
      </c>
      <c r="J24" s="31">
        <v>20000</v>
      </c>
      <c r="K24" s="8"/>
      <c r="L24" s="8" t="s">
        <v>49</v>
      </c>
      <c r="M24" s="14"/>
      <c r="N24" s="40">
        <v>0</v>
      </c>
    </row>
    <row r="25" spans="1:14" ht="51" x14ac:dyDescent="0.2">
      <c r="A25" s="8" t="s">
        <v>206</v>
      </c>
      <c r="B25" s="7" t="s">
        <v>240</v>
      </c>
      <c r="C25" s="7" t="s">
        <v>34</v>
      </c>
      <c r="D25" s="8" t="s">
        <v>241</v>
      </c>
      <c r="E25" s="7" t="s">
        <v>242</v>
      </c>
      <c r="F25" s="8" t="s">
        <v>215</v>
      </c>
      <c r="G25" s="8" t="s">
        <v>49</v>
      </c>
      <c r="H25" s="7" t="s">
        <v>49</v>
      </c>
      <c r="I25" s="8">
        <v>7</v>
      </c>
      <c r="J25" s="31">
        <v>5000</v>
      </c>
      <c r="K25" s="8"/>
      <c r="L25" s="8" t="s">
        <v>174</v>
      </c>
      <c r="M25" s="14" t="s">
        <v>337</v>
      </c>
      <c r="N25" s="40">
        <v>5000</v>
      </c>
    </row>
    <row r="26" spans="1:14" ht="76.5" x14ac:dyDescent="0.2">
      <c r="A26" s="8" t="s">
        <v>259</v>
      </c>
      <c r="B26" s="7" t="s">
        <v>268</v>
      </c>
      <c r="C26" s="7" t="s">
        <v>34</v>
      </c>
      <c r="D26" s="8" t="s">
        <v>269</v>
      </c>
      <c r="E26" s="7" t="s">
        <v>226</v>
      </c>
      <c r="F26" s="8" t="s">
        <v>266</v>
      </c>
      <c r="G26" s="8" t="s">
        <v>49</v>
      </c>
      <c r="H26" s="7" t="s">
        <v>267</v>
      </c>
      <c r="I26" s="8">
        <v>2</v>
      </c>
      <c r="J26" s="31">
        <v>50000</v>
      </c>
      <c r="K26" s="8"/>
      <c r="L26" s="8" t="s">
        <v>174</v>
      </c>
      <c r="M26" s="8" t="s">
        <v>354</v>
      </c>
      <c r="N26" s="39">
        <v>50000</v>
      </c>
    </row>
    <row r="27" spans="1:14" ht="51" x14ac:dyDescent="0.2">
      <c r="A27" s="8" t="s">
        <v>303</v>
      </c>
      <c r="B27" s="7" t="s">
        <v>162</v>
      </c>
      <c r="C27" s="7" t="s">
        <v>34</v>
      </c>
      <c r="D27" s="8" t="s">
        <v>308</v>
      </c>
      <c r="E27" s="7" t="s">
        <v>309</v>
      </c>
      <c r="F27" s="8" t="s">
        <v>310</v>
      </c>
      <c r="G27" s="8" t="s">
        <v>49</v>
      </c>
      <c r="H27" s="7" t="s">
        <v>49</v>
      </c>
      <c r="I27" s="8">
        <v>2</v>
      </c>
      <c r="J27" s="31">
        <v>5000</v>
      </c>
      <c r="K27" s="8"/>
      <c r="L27" s="8" t="s">
        <v>174</v>
      </c>
      <c r="M27" s="14" t="s">
        <v>332</v>
      </c>
      <c r="N27" s="40">
        <v>5000</v>
      </c>
    </row>
    <row r="28" spans="1:14" ht="67.5" customHeight="1" x14ac:dyDescent="0.2">
      <c r="A28" s="8" t="s">
        <v>101</v>
      </c>
      <c r="B28" s="7" t="s">
        <v>102</v>
      </c>
      <c r="C28" s="7" t="s">
        <v>35</v>
      </c>
      <c r="D28" s="8" t="s">
        <v>103</v>
      </c>
      <c r="E28" s="45" t="s">
        <v>104</v>
      </c>
      <c r="F28" s="8" t="s">
        <v>105</v>
      </c>
      <c r="G28" s="8" t="s">
        <v>63</v>
      </c>
      <c r="H28" s="7" t="s">
        <v>49</v>
      </c>
      <c r="I28" s="8">
        <v>1</v>
      </c>
      <c r="J28" s="31">
        <v>25000</v>
      </c>
      <c r="K28" s="26"/>
      <c r="L28" s="8" t="s">
        <v>174</v>
      </c>
      <c r="M28" s="14" t="s">
        <v>366</v>
      </c>
      <c r="N28" s="40">
        <v>25000</v>
      </c>
    </row>
    <row r="29" spans="1:14" ht="63.75" customHeight="1" x14ac:dyDescent="0.2">
      <c r="A29" s="8" t="s">
        <v>115</v>
      </c>
      <c r="B29" s="7" t="s">
        <v>116</v>
      </c>
      <c r="C29" s="7" t="s">
        <v>35</v>
      </c>
      <c r="D29" s="8" t="s">
        <v>117</v>
      </c>
      <c r="E29" s="45" t="s">
        <v>98</v>
      </c>
      <c r="F29" s="8" t="s">
        <v>114</v>
      </c>
      <c r="G29" s="8" t="s">
        <v>110</v>
      </c>
      <c r="H29" s="7" t="s">
        <v>49</v>
      </c>
      <c r="I29" s="8">
        <v>1</v>
      </c>
      <c r="J29" s="31">
        <v>42000</v>
      </c>
      <c r="K29" s="26"/>
      <c r="L29" s="8" t="s">
        <v>320</v>
      </c>
      <c r="M29" s="8" t="s">
        <v>319</v>
      </c>
      <c r="N29" s="39">
        <v>0</v>
      </c>
    </row>
    <row r="30" spans="1:14" ht="126.75" customHeight="1" x14ac:dyDescent="0.2">
      <c r="A30" s="74" t="s">
        <v>136</v>
      </c>
      <c r="B30" s="47" t="s">
        <v>178</v>
      </c>
      <c r="C30" s="47" t="s">
        <v>35</v>
      </c>
      <c r="D30" s="14" t="s">
        <v>179</v>
      </c>
      <c r="E30" s="46" t="s">
        <v>370</v>
      </c>
      <c r="F30" s="41" t="s">
        <v>140</v>
      </c>
      <c r="G30" s="14" t="s">
        <v>49</v>
      </c>
      <c r="H30" s="46" t="s">
        <v>49</v>
      </c>
      <c r="I30" s="9">
        <v>20</v>
      </c>
      <c r="J30" s="31">
        <v>25000</v>
      </c>
      <c r="K30" s="14"/>
      <c r="L30" s="8" t="s">
        <v>320</v>
      </c>
      <c r="M30" s="14" t="s">
        <v>319</v>
      </c>
      <c r="N30" s="40">
        <v>0</v>
      </c>
    </row>
    <row r="31" spans="1:14" ht="89.25" x14ac:dyDescent="0.2">
      <c r="A31" s="8" t="s">
        <v>206</v>
      </c>
      <c r="B31" s="7" t="s">
        <v>235</v>
      </c>
      <c r="C31" s="7" t="s">
        <v>236</v>
      </c>
      <c r="D31" s="8" t="s">
        <v>237</v>
      </c>
      <c r="E31" s="7" t="s">
        <v>226</v>
      </c>
      <c r="F31" s="8" t="s">
        <v>238</v>
      </c>
      <c r="G31" s="8" t="s">
        <v>49</v>
      </c>
      <c r="H31" s="7" t="s">
        <v>239</v>
      </c>
      <c r="I31" s="8">
        <v>2</v>
      </c>
      <c r="J31" s="31">
        <v>20000</v>
      </c>
      <c r="K31" s="8"/>
      <c r="L31" s="8" t="s">
        <v>174</v>
      </c>
      <c r="M31" s="8" t="s">
        <v>355</v>
      </c>
      <c r="N31" s="39">
        <v>20000</v>
      </c>
    </row>
    <row r="32" spans="1:14" ht="117" customHeight="1" x14ac:dyDescent="0.2">
      <c r="A32" s="14" t="s">
        <v>136</v>
      </c>
      <c r="B32" s="46" t="s">
        <v>180</v>
      </c>
      <c r="C32" s="46" t="s">
        <v>33</v>
      </c>
      <c r="D32" s="14" t="s">
        <v>181</v>
      </c>
      <c r="E32" s="46" t="s">
        <v>182</v>
      </c>
      <c r="F32" s="14" t="s">
        <v>183</v>
      </c>
      <c r="G32" s="14" t="s">
        <v>49</v>
      </c>
      <c r="H32" s="46" t="s">
        <v>49</v>
      </c>
      <c r="I32" s="9">
        <v>21</v>
      </c>
      <c r="J32" s="31">
        <v>5000</v>
      </c>
      <c r="K32" s="14"/>
      <c r="L32" s="14" t="s">
        <v>174</v>
      </c>
      <c r="M32" s="14" t="s">
        <v>356</v>
      </c>
      <c r="N32" s="40">
        <v>5000</v>
      </c>
    </row>
    <row r="33" spans="1:14" ht="102" x14ac:dyDescent="0.2">
      <c r="A33" s="14" t="s">
        <v>123</v>
      </c>
      <c r="B33" s="46" t="s">
        <v>129</v>
      </c>
      <c r="C33" s="46" t="s">
        <v>13</v>
      </c>
      <c r="D33" s="14" t="s">
        <v>130</v>
      </c>
      <c r="E33" s="61" t="s">
        <v>131</v>
      </c>
      <c r="F33" s="14" t="s">
        <v>132</v>
      </c>
      <c r="G33" s="14" t="s">
        <v>49</v>
      </c>
      <c r="H33" s="46" t="s">
        <v>49</v>
      </c>
      <c r="I33" s="9">
        <v>4</v>
      </c>
      <c r="J33" s="31">
        <v>25000</v>
      </c>
      <c r="K33" s="14"/>
      <c r="L33" s="8" t="s">
        <v>349</v>
      </c>
      <c r="M33" s="14" t="s">
        <v>319</v>
      </c>
      <c r="N33" s="40">
        <v>0</v>
      </c>
    </row>
    <row r="34" spans="1:14" ht="89.25" x14ac:dyDescent="0.2">
      <c r="A34" s="14" t="s">
        <v>196</v>
      </c>
      <c r="B34" s="46" t="s">
        <v>197</v>
      </c>
      <c r="C34" s="46" t="s">
        <v>13</v>
      </c>
      <c r="D34" s="14" t="s">
        <v>198</v>
      </c>
      <c r="E34" s="46" t="s">
        <v>160</v>
      </c>
      <c r="F34" s="14" t="s">
        <v>122</v>
      </c>
      <c r="G34" s="14" t="s">
        <v>49</v>
      </c>
      <c r="H34" s="46" t="s">
        <v>49</v>
      </c>
      <c r="I34" s="9">
        <v>27</v>
      </c>
      <c r="J34" s="31">
        <v>12000</v>
      </c>
      <c r="K34" s="14"/>
      <c r="L34" s="14" t="s">
        <v>384</v>
      </c>
      <c r="M34" s="14" t="s">
        <v>319</v>
      </c>
      <c r="N34" s="40">
        <v>0</v>
      </c>
    </row>
    <row r="35" spans="1:14" ht="102" x14ac:dyDescent="0.2">
      <c r="A35" s="14" t="s">
        <v>118</v>
      </c>
      <c r="B35" s="46" t="s">
        <v>199</v>
      </c>
      <c r="C35" s="46" t="s">
        <v>13</v>
      </c>
      <c r="D35" s="41" t="s">
        <v>200</v>
      </c>
      <c r="E35" s="46" t="s">
        <v>160</v>
      </c>
      <c r="F35" s="14" t="s">
        <v>161</v>
      </c>
      <c r="G35" s="14" t="s">
        <v>49</v>
      </c>
      <c r="H35" s="46" t="s">
        <v>49</v>
      </c>
      <c r="I35" s="9">
        <v>28</v>
      </c>
      <c r="J35" s="31">
        <v>8000</v>
      </c>
      <c r="K35" s="14"/>
      <c r="L35" s="8" t="s">
        <v>320</v>
      </c>
      <c r="M35" s="14" t="s">
        <v>319</v>
      </c>
      <c r="N35" s="40">
        <v>0</v>
      </c>
    </row>
    <row r="36" spans="1:14" ht="114.75" x14ac:dyDescent="0.2">
      <c r="A36" s="14" t="s">
        <v>118</v>
      </c>
      <c r="B36" s="46" t="s">
        <v>204</v>
      </c>
      <c r="C36" s="46" t="s">
        <v>13</v>
      </c>
      <c r="D36" s="41" t="s">
        <v>205</v>
      </c>
      <c r="E36" s="46" t="s">
        <v>160</v>
      </c>
      <c r="F36" s="14" t="s">
        <v>161</v>
      </c>
      <c r="G36" s="14" t="s">
        <v>49</v>
      </c>
      <c r="H36" s="46" t="s">
        <v>49</v>
      </c>
      <c r="I36" s="9">
        <v>30</v>
      </c>
      <c r="J36" s="31">
        <v>16000</v>
      </c>
      <c r="K36" s="14"/>
      <c r="L36" s="14" t="s">
        <v>174</v>
      </c>
      <c r="M36" s="14" t="s">
        <v>357</v>
      </c>
      <c r="N36" s="40">
        <v>16000</v>
      </c>
    </row>
    <row r="37" spans="1:14" ht="89.25" x14ac:dyDescent="0.2">
      <c r="A37" s="8" t="s">
        <v>206</v>
      </c>
      <c r="B37" s="7" t="s">
        <v>207</v>
      </c>
      <c r="C37" s="7" t="s">
        <v>13</v>
      </c>
      <c r="D37" s="8" t="s">
        <v>208</v>
      </c>
      <c r="E37" s="7" t="s">
        <v>209</v>
      </c>
      <c r="F37" s="8" t="s">
        <v>210</v>
      </c>
      <c r="G37" s="8" t="s">
        <v>49</v>
      </c>
      <c r="H37" s="7" t="s">
        <v>211</v>
      </c>
      <c r="I37" s="8">
        <v>4</v>
      </c>
      <c r="J37" s="31">
        <v>15000</v>
      </c>
      <c r="K37" s="8"/>
      <c r="L37" s="8" t="s">
        <v>49</v>
      </c>
      <c r="M37" s="8"/>
      <c r="N37" s="40">
        <v>0</v>
      </c>
    </row>
    <row r="38" spans="1:14" ht="76.5" x14ac:dyDescent="0.2">
      <c r="A38" s="8" t="s">
        <v>286</v>
      </c>
      <c r="B38" s="7" t="s">
        <v>287</v>
      </c>
      <c r="C38" s="7" t="s">
        <v>288</v>
      </c>
      <c r="D38" s="37" t="s">
        <v>371</v>
      </c>
      <c r="E38" s="7" t="s">
        <v>283</v>
      </c>
      <c r="F38" s="8" t="s">
        <v>372</v>
      </c>
      <c r="G38" s="8" t="s">
        <v>289</v>
      </c>
      <c r="H38" s="7" t="s">
        <v>49</v>
      </c>
      <c r="I38" s="8">
        <v>2</v>
      </c>
      <c r="J38" s="31">
        <v>1000</v>
      </c>
      <c r="K38" s="8"/>
      <c r="L38" s="8" t="s">
        <v>174</v>
      </c>
      <c r="M38" s="8" t="s">
        <v>338</v>
      </c>
      <c r="N38" s="40">
        <v>2500</v>
      </c>
    </row>
    <row r="39" spans="1:14" ht="143.25" customHeight="1" x14ac:dyDescent="0.2">
      <c r="A39" s="8" t="s">
        <v>79</v>
      </c>
      <c r="B39" s="7" t="s">
        <v>80</v>
      </c>
      <c r="C39" s="7" t="s">
        <v>6</v>
      </c>
      <c r="D39" s="8" t="s">
        <v>81</v>
      </c>
      <c r="E39" s="45" t="s">
        <v>82</v>
      </c>
      <c r="F39" s="8" t="s">
        <v>373</v>
      </c>
      <c r="G39" s="8" t="s">
        <v>83</v>
      </c>
      <c r="H39" s="7" t="s">
        <v>49</v>
      </c>
      <c r="I39" s="8">
        <v>1</v>
      </c>
      <c r="J39" s="31">
        <v>446549.13</v>
      </c>
      <c r="K39" s="26"/>
      <c r="L39" s="8" t="s">
        <v>358</v>
      </c>
      <c r="M39" s="8" t="s">
        <v>321</v>
      </c>
      <c r="N39" s="39">
        <f>J39/3</f>
        <v>148849.71</v>
      </c>
    </row>
    <row r="40" spans="1:14" ht="128.25" customHeight="1" x14ac:dyDescent="0.2">
      <c r="A40" s="8" t="s">
        <v>111</v>
      </c>
      <c r="B40" s="7" t="s">
        <v>112</v>
      </c>
      <c r="C40" s="7" t="s">
        <v>6</v>
      </c>
      <c r="D40" s="8" t="s">
        <v>113</v>
      </c>
      <c r="E40" s="45" t="s">
        <v>374</v>
      </c>
      <c r="F40" s="8" t="s">
        <v>114</v>
      </c>
      <c r="G40" s="8" t="s">
        <v>110</v>
      </c>
      <c r="H40" s="7" t="s">
        <v>49</v>
      </c>
      <c r="I40" s="8">
        <v>1</v>
      </c>
      <c r="J40" s="31">
        <v>20000</v>
      </c>
      <c r="K40" s="26"/>
      <c r="L40" s="8" t="s">
        <v>49</v>
      </c>
      <c r="M40" s="8"/>
      <c r="N40" s="39">
        <v>0</v>
      </c>
    </row>
    <row r="41" spans="1:14" ht="102" x14ac:dyDescent="0.2">
      <c r="A41" s="14" t="s">
        <v>118</v>
      </c>
      <c r="B41" s="46" t="s">
        <v>119</v>
      </c>
      <c r="C41" s="46" t="s">
        <v>6</v>
      </c>
      <c r="D41" s="14" t="s">
        <v>120</v>
      </c>
      <c r="E41" s="60" t="s">
        <v>121</v>
      </c>
      <c r="F41" s="14" t="s">
        <v>122</v>
      </c>
      <c r="G41" s="14" t="s">
        <v>49</v>
      </c>
      <c r="H41" s="46" t="s">
        <v>49</v>
      </c>
      <c r="I41" s="9">
        <v>1</v>
      </c>
      <c r="J41" s="31">
        <v>148849.71</v>
      </c>
      <c r="K41" s="14"/>
      <c r="L41" s="14" t="s">
        <v>322</v>
      </c>
      <c r="M41" s="14"/>
      <c r="N41" s="40">
        <v>0</v>
      </c>
    </row>
    <row r="42" spans="1:14" ht="127.5" x14ac:dyDescent="0.2">
      <c r="A42" s="14" t="s">
        <v>123</v>
      </c>
      <c r="B42" s="46" t="s">
        <v>124</v>
      </c>
      <c r="C42" s="46" t="s">
        <v>6</v>
      </c>
      <c r="D42" s="57" t="s">
        <v>125</v>
      </c>
      <c r="E42" s="60" t="s">
        <v>375</v>
      </c>
      <c r="F42" s="14" t="s">
        <v>126</v>
      </c>
      <c r="G42" s="14" t="s">
        <v>49</v>
      </c>
      <c r="H42" s="46" t="s">
        <v>49</v>
      </c>
      <c r="I42" s="9">
        <v>2</v>
      </c>
      <c r="J42" s="31">
        <v>75000</v>
      </c>
      <c r="K42" s="14"/>
      <c r="L42" s="8" t="s">
        <v>359</v>
      </c>
      <c r="M42" s="8" t="s">
        <v>321</v>
      </c>
      <c r="N42" s="39">
        <f>J42/2</f>
        <v>37500</v>
      </c>
    </row>
    <row r="43" spans="1:14" ht="149.25" customHeight="1" x14ac:dyDescent="0.2">
      <c r="A43" s="14" t="s">
        <v>118</v>
      </c>
      <c r="B43" s="46" t="s">
        <v>127</v>
      </c>
      <c r="C43" s="46" t="s">
        <v>6</v>
      </c>
      <c r="D43" s="41" t="s">
        <v>376</v>
      </c>
      <c r="E43" s="46" t="s">
        <v>128</v>
      </c>
      <c r="F43" s="14" t="s">
        <v>122</v>
      </c>
      <c r="G43" s="14" t="s">
        <v>49</v>
      </c>
      <c r="H43" s="46" t="s">
        <v>49</v>
      </c>
      <c r="I43" s="9">
        <v>3</v>
      </c>
      <c r="J43" s="31">
        <v>85425.4</v>
      </c>
      <c r="K43" s="14"/>
      <c r="L43" s="14" t="s">
        <v>350</v>
      </c>
      <c r="M43" s="14"/>
      <c r="N43" s="40">
        <v>0</v>
      </c>
    </row>
    <row r="44" spans="1:14" ht="124.5" customHeight="1" x14ac:dyDescent="0.2">
      <c r="A44" s="14" t="s">
        <v>118</v>
      </c>
      <c r="B44" s="46" t="s">
        <v>133</v>
      </c>
      <c r="C44" s="46" t="s">
        <v>6</v>
      </c>
      <c r="D44" s="41" t="s">
        <v>134</v>
      </c>
      <c r="E44" s="46" t="s">
        <v>135</v>
      </c>
      <c r="F44" s="14" t="s">
        <v>122</v>
      </c>
      <c r="G44" s="14" t="s">
        <v>49</v>
      </c>
      <c r="H44" s="46" t="s">
        <v>49</v>
      </c>
      <c r="I44" s="9">
        <v>5</v>
      </c>
      <c r="J44" s="31">
        <v>46584.79</v>
      </c>
      <c r="K44" s="14"/>
      <c r="L44" s="14" t="s">
        <v>174</v>
      </c>
      <c r="M44" s="14" t="s">
        <v>361</v>
      </c>
      <c r="N44" s="40">
        <v>46585</v>
      </c>
    </row>
    <row r="45" spans="1:14" ht="102" x14ac:dyDescent="0.2">
      <c r="A45" s="14" t="s">
        <v>123</v>
      </c>
      <c r="B45" s="46" t="s">
        <v>141</v>
      </c>
      <c r="C45" s="46" t="s">
        <v>6</v>
      </c>
      <c r="D45" s="14" t="s">
        <v>142</v>
      </c>
      <c r="E45" s="46" t="s">
        <v>143</v>
      </c>
      <c r="F45" s="41" t="s">
        <v>132</v>
      </c>
      <c r="G45" s="14" t="s">
        <v>49</v>
      </c>
      <c r="H45" s="46"/>
      <c r="I45" s="9">
        <v>7</v>
      </c>
      <c r="J45" s="31">
        <v>40000</v>
      </c>
      <c r="K45" s="14"/>
      <c r="L45" s="14" t="s">
        <v>49</v>
      </c>
      <c r="M45" s="14" t="s">
        <v>323</v>
      </c>
      <c r="N45" s="40">
        <v>0</v>
      </c>
    </row>
    <row r="46" spans="1:14" ht="155.25" customHeight="1" x14ac:dyDescent="0.2">
      <c r="A46" s="14" t="s">
        <v>184</v>
      </c>
      <c r="B46" s="46" t="s">
        <v>185</v>
      </c>
      <c r="C46" s="46" t="s">
        <v>6</v>
      </c>
      <c r="D46" s="14" t="s">
        <v>186</v>
      </c>
      <c r="E46" s="46" t="s">
        <v>187</v>
      </c>
      <c r="F46" s="41" t="s">
        <v>140</v>
      </c>
      <c r="G46" s="14" t="s">
        <v>49</v>
      </c>
      <c r="H46" s="46" t="s">
        <v>49</v>
      </c>
      <c r="I46" s="9">
        <v>22</v>
      </c>
      <c r="J46" s="31">
        <v>25000</v>
      </c>
      <c r="K46" s="14"/>
      <c r="L46" s="14" t="s">
        <v>320</v>
      </c>
      <c r="M46" s="14" t="s">
        <v>319</v>
      </c>
      <c r="N46" s="40">
        <v>0</v>
      </c>
    </row>
    <row r="47" spans="1:14" ht="137.25" customHeight="1" x14ac:dyDescent="0.2">
      <c r="A47" s="14" t="s">
        <v>184</v>
      </c>
      <c r="B47" s="48" t="s">
        <v>188</v>
      </c>
      <c r="C47" s="46" t="s">
        <v>6</v>
      </c>
      <c r="D47" s="14" t="s">
        <v>186</v>
      </c>
      <c r="E47" s="46" t="s">
        <v>187</v>
      </c>
      <c r="F47" s="41" t="s">
        <v>140</v>
      </c>
      <c r="G47" s="14" t="s">
        <v>49</v>
      </c>
      <c r="H47" s="46" t="s">
        <v>49</v>
      </c>
      <c r="I47" s="9">
        <v>23</v>
      </c>
      <c r="J47" s="31">
        <v>15000</v>
      </c>
      <c r="K47" s="14"/>
      <c r="L47" s="14" t="s">
        <v>320</v>
      </c>
      <c r="M47" s="14" t="s">
        <v>319</v>
      </c>
      <c r="N47" s="40">
        <v>0</v>
      </c>
    </row>
    <row r="48" spans="1:14" ht="102" x14ac:dyDescent="0.2">
      <c r="A48" s="14" t="s">
        <v>136</v>
      </c>
      <c r="B48" s="46" t="s">
        <v>191</v>
      </c>
      <c r="C48" s="46" t="s">
        <v>6</v>
      </c>
      <c r="D48" s="14" t="s">
        <v>192</v>
      </c>
      <c r="E48" s="60" t="s">
        <v>318</v>
      </c>
      <c r="F48" s="14" t="s">
        <v>193</v>
      </c>
      <c r="G48" s="14" t="s">
        <v>49</v>
      </c>
      <c r="H48" s="46" t="s">
        <v>49</v>
      </c>
      <c r="I48" s="9">
        <v>25</v>
      </c>
      <c r="J48" s="31">
        <v>6000</v>
      </c>
      <c r="K48" s="14"/>
      <c r="L48" s="14" t="s">
        <v>174</v>
      </c>
      <c r="M48" s="14" t="s">
        <v>339</v>
      </c>
      <c r="N48" s="40">
        <v>6000</v>
      </c>
    </row>
    <row r="49" spans="1:14" ht="114.75" x14ac:dyDescent="0.2">
      <c r="A49" s="14" t="s">
        <v>118</v>
      </c>
      <c r="B49" s="46" t="s">
        <v>194</v>
      </c>
      <c r="C49" s="46" t="s">
        <v>6</v>
      </c>
      <c r="D49" s="41" t="s">
        <v>195</v>
      </c>
      <c r="E49" s="46" t="s">
        <v>128</v>
      </c>
      <c r="F49" s="14" t="s">
        <v>122</v>
      </c>
      <c r="G49" s="14" t="s">
        <v>49</v>
      </c>
      <c r="H49" s="46" t="s">
        <v>49</v>
      </c>
      <c r="I49" s="9">
        <v>26</v>
      </c>
      <c r="J49" s="31">
        <v>88149.440000000002</v>
      </c>
      <c r="K49" s="14"/>
      <c r="L49" s="14" t="s">
        <v>351</v>
      </c>
      <c r="M49" s="14" t="s">
        <v>319</v>
      </c>
      <c r="N49" s="40">
        <v>0</v>
      </c>
    </row>
    <row r="50" spans="1:14" ht="91.5" customHeight="1" x14ac:dyDescent="0.2">
      <c r="A50" s="8" t="s">
        <v>206</v>
      </c>
      <c r="B50" s="45" t="s">
        <v>255</v>
      </c>
      <c r="C50" s="7" t="s">
        <v>6</v>
      </c>
      <c r="D50" s="8" t="s">
        <v>256</v>
      </c>
      <c r="E50" s="7" t="s">
        <v>226</v>
      </c>
      <c r="F50" s="37" t="s">
        <v>257</v>
      </c>
      <c r="G50" s="8" t="s">
        <v>49</v>
      </c>
      <c r="H50" s="7" t="s">
        <v>258</v>
      </c>
      <c r="I50" s="8">
        <v>4</v>
      </c>
      <c r="J50" s="31">
        <v>15000</v>
      </c>
      <c r="K50" s="8"/>
      <c r="L50" s="8" t="s">
        <v>174</v>
      </c>
      <c r="M50" s="8" t="s">
        <v>360</v>
      </c>
      <c r="N50" s="40">
        <v>15000</v>
      </c>
    </row>
    <row r="51" spans="1:14" ht="127.5" x14ac:dyDescent="0.2">
      <c r="A51" s="8" t="s">
        <v>280</v>
      </c>
      <c r="B51" s="7" t="s">
        <v>281</v>
      </c>
      <c r="C51" s="7" t="s">
        <v>6</v>
      </c>
      <c r="D51" s="37" t="s">
        <v>282</v>
      </c>
      <c r="E51" s="7" t="s">
        <v>283</v>
      </c>
      <c r="F51" s="37" t="s">
        <v>284</v>
      </c>
      <c r="G51" s="8" t="s">
        <v>285</v>
      </c>
      <c r="H51" s="7" t="s">
        <v>49</v>
      </c>
      <c r="I51" s="8">
        <v>1</v>
      </c>
      <c r="J51" s="31">
        <v>5000</v>
      </c>
      <c r="K51" s="8"/>
      <c r="L51" s="8" t="s">
        <v>324</v>
      </c>
      <c r="M51" s="8" t="s">
        <v>340</v>
      </c>
      <c r="N51" s="40">
        <v>10000</v>
      </c>
    </row>
    <row r="52" spans="1:14" ht="136.5" customHeight="1" x14ac:dyDescent="0.2">
      <c r="A52" s="8" t="s">
        <v>43</v>
      </c>
      <c r="B52" s="7" t="s">
        <v>58</v>
      </c>
      <c r="C52" s="7" t="s">
        <v>14</v>
      </c>
      <c r="D52" s="8" t="s">
        <v>55</v>
      </c>
      <c r="E52" s="45" t="s">
        <v>56</v>
      </c>
      <c r="F52" s="8" t="s">
        <v>57</v>
      </c>
      <c r="G52" s="8" t="s">
        <v>54</v>
      </c>
      <c r="H52" s="7" t="s">
        <v>54</v>
      </c>
      <c r="I52" s="8">
        <v>1</v>
      </c>
      <c r="J52" s="31">
        <v>34000</v>
      </c>
      <c r="K52" s="8"/>
      <c r="L52" s="8" t="s">
        <v>174</v>
      </c>
      <c r="M52" s="8" t="s">
        <v>327</v>
      </c>
      <c r="N52" s="39">
        <v>34000</v>
      </c>
    </row>
    <row r="53" spans="1:14" ht="126.75" customHeight="1" x14ac:dyDescent="0.2">
      <c r="A53" s="8" t="s">
        <v>106</v>
      </c>
      <c r="B53" s="45" t="s">
        <v>107</v>
      </c>
      <c r="C53" s="7" t="s">
        <v>14</v>
      </c>
      <c r="D53" s="8" t="s">
        <v>108</v>
      </c>
      <c r="E53" s="45" t="s">
        <v>374</v>
      </c>
      <c r="F53" s="8" t="s">
        <v>109</v>
      </c>
      <c r="G53" s="8" t="s">
        <v>110</v>
      </c>
      <c r="H53" s="7" t="s">
        <v>49</v>
      </c>
      <c r="I53" s="8">
        <v>1</v>
      </c>
      <c r="J53" s="31">
        <v>9000</v>
      </c>
      <c r="K53" s="26"/>
      <c r="L53" s="8" t="s">
        <v>174</v>
      </c>
      <c r="M53" s="8" t="s">
        <v>333</v>
      </c>
      <c r="N53" s="40">
        <v>9000</v>
      </c>
    </row>
    <row r="54" spans="1:14" ht="136.5" customHeight="1" x14ac:dyDescent="0.2">
      <c r="A54" s="14" t="s">
        <v>136</v>
      </c>
      <c r="B54" s="46" t="s">
        <v>137</v>
      </c>
      <c r="C54" s="46" t="s">
        <v>14</v>
      </c>
      <c r="D54" s="14" t="s">
        <v>138</v>
      </c>
      <c r="E54" s="46" t="s">
        <v>139</v>
      </c>
      <c r="F54" s="41" t="s">
        <v>140</v>
      </c>
      <c r="G54" s="14" t="s">
        <v>49</v>
      </c>
      <c r="H54" s="46" t="s">
        <v>49</v>
      </c>
      <c r="I54" s="9">
        <v>6</v>
      </c>
      <c r="J54" s="31">
        <v>75000</v>
      </c>
      <c r="K54" s="14"/>
      <c r="L54" s="14" t="s">
        <v>367</v>
      </c>
      <c r="M54" s="14" t="s">
        <v>321</v>
      </c>
      <c r="N54" s="40">
        <v>75000</v>
      </c>
    </row>
    <row r="55" spans="1:14" ht="106.5" customHeight="1" x14ac:dyDescent="0.2">
      <c r="A55" s="14" t="s">
        <v>136</v>
      </c>
      <c r="B55" s="46" t="s">
        <v>144</v>
      </c>
      <c r="C55" s="46" t="s">
        <v>14</v>
      </c>
      <c r="D55" s="14" t="s">
        <v>145</v>
      </c>
      <c r="E55" s="46" t="s">
        <v>139</v>
      </c>
      <c r="F55" s="14" t="s">
        <v>140</v>
      </c>
      <c r="G55" s="14" t="s">
        <v>49</v>
      </c>
      <c r="H55" s="46" t="s">
        <v>49</v>
      </c>
      <c r="I55" s="9">
        <v>8</v>
      </c>
      <c r="J55" s="31">
        <v>60000</v>
      </c>
      <c r="K55" s="14"/>
      <c r="L55" s="14" t="s">
        <v>368</v>
      </c>
      <c r="M55" s="14" t="s">
        <v>321</v>
      </c>
      <c r="N55" s="40">
        <v>60000</v>
      </c>
    </row>
    <row r="56" spans="1:14" ht="63.75" x14ac:dyDescent="0.2">
      <c r="A56" s="14" t="s">
        <v>171</v>
      </c>
      <c r="B56" s="46" t="s">
        <v>172</v>
      </c>
      <c r="C56" s="46" t="s">
        <v>14</v>
      </c>
      <c r="D56" s="56" t="s">
        <v>173</v>
      </c>
      <c r="E56" s="46"/>
      <c r="F56" s="14"/>
      <c r="G56" s="14" t="s">
        <v>174</v>
      </c>
      <c r="H56" s="46" t="s">
        <v>49</v>
      </c>
      <c r="I56" s="15">
        <v>16</v>
      </c>
      <c r="J56" s="31">
        <v>98020</v>
      </c>
      <c r="K56" s="14"/>
      <c r="L56" s="14" t="s">
        <v>389</v>
      </c>
      <c r="M56" s="14" t="s">
        <v>328</v>
      </c>
      <c r="N56" s="40">
        <v>0</v>
      </c>
    </row>
    <row r="57" spans="1:14" ht="63.75" x14ac:dyDescent="0.2">
      <c r="A57" s="14" t="s">
        <v>171</v>
      </c>
      <c r="B57" s="46" t="s">
        <v>175</v>
      </c>
      <c r="C57" s="46" t="s">
        <v>14</v>
      </c>
      <c r="D57" s="56" t="s">
        <v>173</v>
      </c>
      <c r="E57" s="46"/>
      <c r="F57" s="14"/>
      <c r="G57" s="14" t="s">
        <v>174</v>
      </c>
      <c r="H57" s="46" t="s">
        <v>49</v>
      </c>
      <c r="I57" s="9">
        <v>17</v>
      </c>
      <c r="J57" s="31">
        <v>107932</v>
      </c>
      <c r="K57" s="14"/>
      <c r="L57" s="14" t="s">
        <v>325</v>
      </c>
      <c r="M57" s="14" t="s">
        <v>321</v>
      </c>
      <c r="N57" s="40">
        <v>107932</v>
      </c>
    </row>
    <row r="58" spans="1:14" ht="131.25" customHeight="1" x14ac:dyDescent="0.2">
      <c r="A58" s="8" t="s">
        <v>206</v>
      </c>
      <c r="B58" s="7" t="s">
        <v>217</v>
      </c>
      <c r="C58" s="7" t="s">
        <v>14</v>
      </c>
      <c r="D58" s="37" t="s">
        <v>218</v>
      </c>
      <c r="E58" s="7" t="s">
        <v>219</v>
      </c>
      <c r="F58" s="37" t="s">
        <v>220</v>
      </c>
      <c r="G58" s="8" t="s">
        <v>49</v>
      </c>
      <c r="H58" s="7" t="s">
        <v>49</v>
      </c>
      <c r="I58" s="8">
        <v>7</v>
      </c>
      <c r="J58" s="31">
        <v>187431</v>
      </c>
      <c r="K58" s="8"/>
      <c r="L58" s="8" t="s">
        <v>49</v>
      </c>
      <c r="M58" s="8"/>
      <c r="N58" s="39">
        <v>0</v>
      </c>
    </row>
    <row r="59" spans="1:14" ht="89.25" x14ac:dyDescent="0.2">
      <c r="A59" s="27" t="s">
        <v>206</v>
      </c>
      <c r="B59" s="45" t="s">
        <v>231</v>
      </c>
      <c r="C59" s="7" t="s">
        <v>14</v>
      </c>
      <c r="D59" s="8" t="s">
        <v>232</v>
      </c>
      <c r="E59" s="7" t="s">
        <v>233</v>
      </c>
      <c r="F59" s="8" t="s">
        <v>234</v>
      </c>
      <c r="G59" s="8" t="s">
        <v>49</v>
      </c>
      <c r="H59" s="7" t="s">
        <v>49</v>
      </c>
      <c r="I59" s="8">
        <v>5</v>
      </c>
      <c r="J59" s="31">
        <v>25000</v>
      </c>
      <c r="K59" s="8"/>
      <c r="L59" s="8" t="s">
        <v>352</v>
      </c>
      <c r="M59" s="8" t="s">
        <v>362</v>
      </c>
      <c r="N59" s="39">
        <v>0</v>
      </c>
    </row>
    <row r="60" spans="1:14" ht="63.75" x14ac:dyDescent="0.2">
      <c r="A60" s="8" t="s">
        <v>206</v>
      </c>
      <c r="B60" s="7" t="s">
        <v>247</v>
      </c>
      <c r="C60" s="7" t="s">
        <v>14</v>
      </c>
      <c r="D60" s="8" t="s">
        <v>232</v>
      </c>
      <c r="E60" s="7" t="s">
        <v>248</v>
      </c>
      <c r="F60" s="8" t="s">
        <v>249</v>
      </c>
      <c r="G60" s="8" t="s">
        <v>49</v>
      </c>
      <c r="H60" s="7" t="s">
        <v>250</v>
      </c>
      <c r="I60" s="8">
        <v>4</v>
      </c>
      <c r="J60" s="31">
        <v>15000</v>
      </c>
      <c r="K60" s="8"/>
      <c r="L60" s="8" t="s">
        <v>174</v>
      </c>
      <c r="M60" s="8" t="s">
        <v>341</v>
      </c>
      <c r="N60" s="40">
        <v>15000</v>
      </c>
    </row>
    <row r="61" spans="1:14" ht="51" x14ac:dyDescent="0.2">
      <c r="A61" s="8" t="s">
        <v>223</v>
      </c>
      <c r="B61" s="7" t="s">
        <v>251</v>
      </c>
      <c r="C61" s="7" t="s">
        <v>14</v>
      </c>
      <c r="D61" s="8" t="s">
        <v>252</v>
      </c>
      <c r="E61" s="7" t="s">
        <v>226</v>
      </c>
      <c r="F61" s="8" t="s">
        <v>253</v>
      </c>
      <c r="G61" s="8" t="s">
        <v>49</v>
      </c>
      <c r="H61" s="7" t="s">
        <v>254</v>
      </c>
      <c r="I61" s="8">
        <v>1</v>
      </c>
      <c r="J61" s="31">
        <v>64000</v>
      </c>
      <c r="K61" s="8"/>
      <c r="L61" s="8" t="s">
        <v>174</v>
      </c>
      <c r="M61" s="8" t="s">
        <v>354</v>
      </c>
      <c r="N61" s="39">
        <v>64000</v>
      </c>
    </row>
    <row r="62" spans="1:14" ht="63.75" x14ac:dyDescent="0.2">
      <c r="A62" s="8" t="s">
        <v>206</v>
      </c>
      <c r="B62" s="7" t="s">
        <v>270</v>
      </c>
      <c r="C62" s="7" t="s">
        <v>14</v>
      </c>
      <c r="D62" s="8" t="s">
        <v>271</v>
      </c>
      <c r="E62" s="7" t="s">
        <v>226</v>
      </c>
      <c r="F62" s="8" t="s">
        <v>215</v>
      </c>
      <c r="G62" s="8" t="s">
        <v>49</v>
      </c>
      <c r="H62" s="7" t="s">
        <v>272</v>
      </c>
      <c r="I62" s="8">
        <v>2</v>
      </c>
      <c r="J62" s="31">
        <v>5000</v>
      </c>
      <c r="K62" s="8"/>
      <c r="L62" s="8" t="s">
        <v>174</v>
      </c>
      <c r="M62" s="8" t="s">
        <v>363</v>
      </c>
      <c r="N62" s="39">
        <v>5000</v>
      </c>
    </row>
    <row r="63" spans="1:14" ht="51" x14ac:dyDescent="0.2">
      <c r="A63" s="8" t="s">
        <v>273</v>
      </c>
      <c r="B63" s="7" t="s">
        <v>274</v>
      </c>
      <c r="C63" s="7" t="s">
        <v>14</v>
      </c>
      <c r="D63" s="8" t="s">
        <v>275</v>
      </c>
      <c r="E63" s="7" t="s">
        <v>226</v>
      </c>
      <c r="F63" s="8" t="s">
        <v>215</v>
      </c>
      <c r="G63" s="8" t="s">
        <v>49</v>
      </c>
      <c r="H63" s="7" t="s">
        <v>267</v>
      </c>
      <c r="I63" s="8">
        <v>2</v>
      </c>
      <c r="J63" s="31">
        <v>15000</v>
      </c>
      <c r="K63" s="8"/>
      <c r="L63" s="8" t="s">
        <v>174</v>
      </c>
      <c r="M63" s="8" t="s">
        <v>363</v>
      </c>
      <c r="N63" s="39">
        <v>15000</v>
      </c>
    </row>
    <row r="64" spans="1:14" ht="63.75" x14ac:dyDescent="0.2">
      <c r="A64" s="27" t="s">
        <v>206</v>
      </c>
      <c r="B64" s="7" t="s">
        <v>377</v>
      </c>
      <c r="C64" s="7" t="s">
        <v>14</v>
      </c>
      <c r="D64" s="8" t="s">
        <v>271</v>
      </c>
      <c r="E64" s="7"/>
      <c r="F64" s="8"/>
      <c r="G64" s="8" t="s">
        <v>49</v>
      </c>
      <c r="H64" s="7" t="s">
        <v>250</v>
      </c>
      <c r="I64" s="8">
        <v>1</v>
      </c>
      <c r="J64" s="31">
        <v>31000</v>
      </c>
      <c r="K64" s="8"/>
      <c r="L64" s="8" t="s">
        <v>174</v>
      </c>
      <c r="M64" s="8" t="s">
        <v>365</v>
      </c>
      <c r="N64" s="39">
        <v>31000</v>
      </c>
    </row>
    <row r="65" spans="1:14" ht="111" customHeight="1" x14ac:dyDescent="0.2">
      <c r="A65" s="8" t="s">
        <v>293</v>
      </c>
      <c r="B65" s="7" t="s">
        <v>294</v>
      </c>
      <c r="C65" s="7" t="s">
        <v>14</v>
      </c>
      <c r="D65" s="37" t="s">
        <v>295</v>
      </c>
      <c r="E65" s="7" t="s">
        <v>296</v>
      </c>
      <c r="F65" s="8" t="s">
        <v>297</v>
      </c>
      <c r="G65" s="8" t="s">
        <v>49</v>
      </c>
      <c r="H65" s="7" t="s">
        <v>49</v>
      </c>
      <c r="I65" s="8">
        <v>1</v>
      </c>
      <c r="J65" s="31">
        <v>93169.58</v>
      </c>
      <c r="K65" s="8"/>
      <c r="L65" s="8" t="s">
        <v>322</v>
      </c>
      <c r="M65" s="8"/>
      <c r="N65" s="39">
        <v>0</v>
      </c>
    </row>
    <row r="66" spans="1:14" ht="102.75" customHeight="1" x14ac:dyDescent="0.2">
      <c r="A66" s="8" t="s">
        <v>303</v>
      </c>
      <c r="B66" s="7" t="s">
        <v>304</v>
      </c>
      <c r="C66" s="7" t="s">
        <v>14</v>
      </c>
      <c r="D66" s="37" t="s">
        <v>305</v>
      </c>
      <c r="E66" s="7" t="s">
        <v>306</v>
      </c>
      <c r="F66" s="8" t="s">
        <v>307</v>
      </c>
      <c r="G66" s="8" t="s">
        <v>49</v>
      </c>
      <c r="H66" s="7" t="s">
        <v>49</v>
      </c>
      <c r="I66" s="8">
        <v>1</v>
      </c>
      <c r="J66" s="31">
        <v>45000</v>
      </c>
      <c r="K66" s="8"/>
      <c r="L66" s="8" t="s">
        <v>174</v>
      </c>
      <c r="M66" s="8" t="s">
        <v>364</v>
      </c>
      <c r="N66" s="39">
        <v>45000</v>
      </c>
    </row>
    <row r="67" spans="1:14" ht="108" customHeight="1" x14ac:dyDescent="0.2">
      <c r="A67" s="8" t="s">
        <v>89</v>
      </c>
      <c r="B67" s="7" t="s">
        <v>90</v>
      </c>
      <c r="C67" s="7" t="s">
        <v>8</v>
      </c>
      <c r="D67" s="37" t="s">
        <v>91</v>
      </c>
      <c r="E67" s="45" t="s">
        <v>92</v>
      </c>
      <c r="F67" s="37" t="s">
        <v>93</v>
      </c>
      <c r="G67" s="37" t="s">
        <v>94</v>
      </c>
      <c r="H67" s="7" t="s">
        <v>49</v>
      </c>
      <c r="I67" s="8">
        <v>1</v>
      </c>
      <c r="J67" s="31">
        <v>30000</v>
      </c>
      <c r="K67" s="26"/>
      <c r="L67" s="8" t="s">
        <v>174</v>
      </c>
      <c r="M67" s="8" t="s">
        <v>334</v>
      </c>
      <c r="N67" s="40">
        <v>30000</v>
      </c>
    </row>
    <row r="68" spans="1:14" ht="114.75" x14ac:dyDescent="0.2">
      <c r="A68" s="14" t="s">
        <v>146</v>
      </c>
      <c r="B68" s="46" t="s">
        <v>147</v>
      </c>
      <c r="C68" s="46" t="s">
        <v>8</v>
      </c>
      <c r="D68" s="14" t="s">
        <v>378</v>
      </c>
      <c r="E68" s="46" t="s">
        <v>379</v>
      </c>
      <c r="F68" s="14" t="s">
        <v>148</v>
      </c>
      <c r="G68" s="14" t="s">
        <v>149</v>
      </c>
      <c r="H68" s="46" t="s">
        <v>49</v>
      </c>
      <c r="I68" s="9">
        <v>9</v>
      </c>
      <c r="J68" s="31">
        <v>8000</v>
      </c>
      <c r="K68" s="14"/>
      <c r="L68" s="14" t="s">
        <v>174</v>
      </c>
      <c r="M68" s="8" t="s">
        <v>329</v>
      </c>
      <c r="N68" s="40">
        <v>8000</v>
      </c>
    </row>
    <row r="69" spans="1:14" ht="102" x14ac:dyDescent="0.2">
      <c r="A69" s="14" t="s">
        <v>146</v>
      </c>
      <c r="B69" s="46" t="s">
        <v>150</v>
      </c>
      <c r="C69" s="46" t="s">
        <v>8</v>
      </c>
      <c r="D69" s="14" t="s">
        <v>151</v>
      </c>
      <c r="E69" s="46" t="s">
        <v>152</v>
      </c>
      <c r="F69" s="14" t="s">
        <v>153</v>
      </c>
      <c r="G69" s="14" t="s">
        <v>154</v>
      </c>
      <c r="H69" s="46" t="s">
        <v>49</v>
      </c>
      <c r="I69" s="9">
        <v>10</v>
      </c>
      <c r="J69" s="31">
        <v>1400</v>
      </c>
      <c r="K69" s="14"/>
      <c r="L69" s="14" t="s">
        <v>174</v>
      </c>
      <c r="M69" s="8" t="s">
        <v>329</v>
      </c>
      <c r="N69" s="40">
        <v>1400</v>
      </c>
    </row>
    <row r="70" spans="1:14" ht="76.5" x14ac:dyDescent="0.2">
      <c r="A70" s="14" t="s">
        <v>123</v>
      </c>
      <c r="B70" s="46" t="s">
        <v>155</v>
      </c>
      <c r="C70" s="46" t="s">
        <v>8</v>
      </c>
      <c r="D70" s="14" t="s">
        <v>380</v>
      </c>
      <c r="E70" s="46" t="s">
        <v>156</v>
      </c>
      <c r="F70" s="14" t="s">
        <v>157</v>
      </c>
      <c r="G70" s="14" t="s">
        <v>158</v>
      </c>
      <c r="H70" s="46" t="s">
        <v>49</v>
      </c>
      <c r="I70" s="9">
        <v>11</v>
      </c>
      <c r="J70" s="31">
        <v>10000</v>
      </c>
      <c r="K70" s="14"/>
      <c r="L70" s="14" t="s">
        <v>174</v>
      </c>
      <c r="M70" s="8" t="s">
        <v>329</v>
      </c>
      <c r="N70" s="40">
        <v>10000</v>
      </c>
    </row>
    <row r="71" spans="1:14" ht="89.25" x14ac:dyDescent="0.2">
      <c r="A71" s="14" t="s">
        <v>118</v>
      </c>
      <c r="B71" s="46" t="s">
        <v>159</v>
      </c>
      <c r="C71" s="46" t="s">
        <v>8</v>
      </c>
      <c r="D71" s="14" t="s">
        <v>381</v>
      </c>
      <c r="E71" s="46" t="s">
        <v>160</v>
      </c>
      <c r="F71" s="14" t="s">
        <v>161</v>
      </c>
      <c r="G71" s="14" t="s">
        <v>49</v>
      </c>
      <c r="H71" s="46" t="s">
        <v>49</v>
      </c>
      <c r="I71" s="9">
        <v>12</v>
      </c>
      <c r="J71" s="31">
        <v>10000</v>
      </c>
      <c r="K71" s="14"/>
      <c r="L71" s="14" t="s">
        <v>326</v>
      </c>
      <c r="M71" s="14" t="s">
        <v>319</v>
      </c>
      <c r="N71" s="40">
        <v>0</v>
      </c>
    </row>
    <row r="72" spans="1:14" ht="140.25" x14ac:dyDescent="0.2">
      <c r="A72" s="8" t="s">
        <v>206</v>
      </c>
      <c r="B72" s="7" t="s">
        <v>212</v>
      </c>
      <c r="C72" s="7" t="s">
        <v>10</v>
      </c>
      <c r="D72" s="37" t="s">
        <v>213</v>
      </c>
      <c r="E72" s="7" t="s">
        <v>214</v>
      </c>
      <c r="F72" s="8" t="s">
        <v>215</v>
      </c>
      <c r="G72" s="8" t="s">
        <v>49</v>
      </c>
      <c r="H72" s="7" t="s">
        <v>216</v>
      </c>
      <c r="I72" s="8">
        <v>2</v>
      </c>
      <c r="J72" s="31">
        <v>15000</v>
      </c>
      <c r="K72" s="8"/>
      <c r="L72" s="8" t="s">
        <v>174</v>
      </c>
      <c r="M72" s="8" t="s">
        <v>382</v>
      </c>
      <c r="N72" s="39">
        <v>15000</v>
      </c>
    </row>
    <row r="73" spans="1:14" ht="153.75" customHeight="1" x14ac:dyDescent="0.2">
      <c r="A73" s="8" t="s">
        <v>43</v>
      </c>
      <c r="B73" s="7" t="s">
        <v>44</v>
      </c>
      <c r="C73" s="7" t="s">
        <v>7</v>
      </c>
      <c r="D73" s="37" t="s">
        <v>45</v>
      </c>
      <c r="E73" s="7" t="s">
        <v>46</v>
      </c>
      <c r="F73" s="8" t="s">
        <v>47</v>
      </c>
      <c r="G73" s="8" t="s">
        <v>48</v>
      </c>
      <c r="H73" s="7" t="s">
        <v>49</v>
      </c>
      <c r="I73" s="8">
        <v>2</v>
      </c>
      <c r="J73" s="31">
        <v>2400</v>
      </c>
      <c r="K73" s="10"/>
      <c r="L73" s="8" t="s">
        <v>174</v>
      </c>
      <c r="M73" s="8" t="s">
        <v>335</v>
      </c>
      <c r="N73" s="40">
        <v>2400</v>
      </c>
    </row>
    <row r="74" spans="1:14" ht="129.75" customHeight="1" x14ac:dyDescent="0.2">
      <c r="A74" s="14" t="s">
        <v>95</v>
      </c>
      <c r="B74" s="46" t="s">
        <v>96</v>
      </c>
      <c r="C74" s="46" t="s">
        <v>7</v>
      </c>
      <c r="D74" s="14" t="s">
        <v>97</v>
      </c>
      <c r="E74" s="46" t="s">
        <v>98</v>
      </c>
      <c r="F74" s="14" t="s">
        <v>99</v>
      </c>
      <c r="G74" s="14" t="s">
        <v>100</v>
      </c>
      <c r="H74" s="46" t="s">
        <v>49</v>
      </c>
      <c r="I74" s="14">
        <v>1</v>
      </c>
      <c r="J74" s="32">
        <v>30000</v>
      </c>
      <c r="K74" s="36"/>
      <c r="L74" s="14" t="s">
        <v>174</v>
      </c>
      <c r="M74" s="14" t="s">
        <v>344</v>
      </c>
      <c r="N74" s="40">
        <v>25000</v>
      </c>
    </row>
    <row r="75" spans="1:14" ht="38.25" x14ac:dyDescent="0.2">
      <c r="A75" s="14" t="s">
        <v>123</v>
      </c>
      <c r="B75" s="46" t="s">
        <v>162</v>
      </c>
      <c r="C75" s="46" t="s">
        <v>7</v>
      </c>
      <c r="D75" s="14" t="s">
        <v>163</v>
      </c>
      <c r="E75" s="46" t="s">
        <v>164</v>
      </c>
      <c r="F75" s="14" t="s">
        <v>126</v>
      </c>
      <c r="G75" s="14" t="s">
        <v>49</v>
      </c>
      <c r="H75" s="46" t="s">
        <v>49</v>
      </c>
      <c r="I75" s="9">
        <v>13</v>
      </c>
      <c r="J75" s="31">
        <v>6000</v>
      </c>
      <c r="K75" s="14"/>
      <c r="L75" s="14" t="s">
        <v>174</v>
      </c>
      <c r="M75" s="8" t="s">
        <v>330</v>
      </c>
      <c r="N75" s="40">
        <v>6000</v>
      </c>
    </row>
    <row r="76" spans="1:14" ht="89.25" x14ac:dyDescent="0.2">
      <c r="A76" s="14" t="s">
        <v>118</v>
      </c>
      <c r="B76" s="46" t="s">
        <v>165</v>
      </c>
      <c r="C76" s="46" t="s">
        <v>7</v>
      </c>
      <c r="D76" s="14" t="s">
        <v>383</v>
      </c>
      <c r="E76" s="46" t="s">
        <v>166</v>
      </c>
      <c r="F76" s="14" t="s">
        <v>122</v>
      </c>
      <c r="G76" s="14" t="s">
        <v>49</v>
      </c>
      <c r="H76" s="46" t="s">
        <v>49</v>
      </c>
      <c r="I76" s="9">
        <v>14</v>
      </c>
      <c r="J76" s="31">
        <v>10000</v>
      </c>
      <c r="K76" s="14"/>
      <c r="L76" s="14" t="s">
        <v>174</v>
      </c>
      <c r="M76" s="8" t="s">
        <v>331</v>
      </c>
      <c r="N76" s="40">
        <v>10000</v>
      </c>
    </row>
    <row r="77" spans="1:14" ht="63.75" x14ac:dyDescent="0.2">
      <c r="A77" s="14" t="s">
        <v>146</v>
      </c>
      <c r="B77" s="46" t="s">
        <v>167</v>
      </c>
      <c r="C77" s="46" t="s">
        <v>7</v>
      </c>
      <c r="D77" s="14" t="s">
        <v>168</v>
      </c>
      <c r="E77" s="46" t="s">
        <v>169</v>
      </c>
      <c r="F77" s="14" t="s">
        <v>170</v>
      </c>
      <c r="G77" s="14" t="s">
        <v>49</v>
      </c>
      <c r="H77" s="46" t="s">
        <v>49</v>
      </c>
      <c r="I77" s="9">
        <v>15</v>
      </c>
      <c r="J77" s="31">
        <v>300</v>
      </c>
      <c r="K77" s="14"/>
      <c r="L77" s="14" t="s">
        <v>174</v>
      </c>
      <c r="M77" s="8" t="s">
        <v>330</v>
      </c>
      <c r="N77" s="40">
        <v>300</v>
      </c>
    </row>
    <row r="78" spans="1:14" ht="51" x14ac:dyDescent="0.2">
      <c r="A78" s="8" t="s">
        <v>206</v>
      </c>
      <c r="B78" s="7" t="s">
        <v>221</v>
      </c>
      <c r="C78" s="7" t="s">
        <v>7</v>
      </c>
      <c r="D78" s="8" t="s">
        <v>222</v>
      </c>
      <c r="E78" s="7" t="s">
        <v>214</v>
      </c>
      <c r="F78" s="8" t="s">
        <v>215</v>
      </c>
      <c r="G78" s="8" t="s">
        <v>49</v>
      </c>
      <c r="H78" s="7" t="s">
        <v>54</v>
      </c>
      <c r="I78" s="8">
        <v>3</v>
      </c>
      <c r="J78" s="31">
        <v>10000</v>
      </c>
      <c r="K78" s="8"/>
      <c r="L78" s="8" t="s">
        <v>320</v>
      </c>
      <c r="M78" s="8"/>
      <c r="N78" s="39">
        <v>0</v>
      </c>
    </row>
    <row r="79" spans="1:14" ht="63.75" x14ac:dyDescent="0.2">
      <c r="A79" s="8" t="s">
        <v>223</v>
      </c>
      <c r="B79" s="7" t="s">
        <v>228</v>
      </c>
      <c r="C79" s="7" t="s">
        <v>7</v>
      </c>
      <c r="D79" s="8" t="s">
        <v>229</v>
      </c>
      <c r="E79" s="7" t="s">
        <v>226</v>
      </c>
      <c r="F79" s="8" t="s">
        <v>215</v>
      </c>
      <c r="G79" s="8" t="s">
        <v>49</v>
      </c>
      <c r="H79" s="7" t="s">
        <v>230</v>
      </c>
      <c r="I79" s="8">
        <v>1</v>
      </c>
      <c r="J79" s="31">
        <v>20000</v>
      </c>
      <c r="K79" s="8"/>
      <c r="L79" s="8" t="s">
        <v>49</v>
      </c>
      <c r="M79" s="8"/>
      <c r="N79" s="39">
        <v>0</v>
      </c>
    </row>
    <row r="80" spans="1:14" ht="76.5" x14ac:dyDescent="0.2">
      <c r="A80" s="8" t="s">
        <v>259</v>
      </c>
      <c r="B80" s="7" t="s">
        <v>264</v>
      </c>
      <c r="C80" s="7" t="s">
        <v>7</v>
      </c>
      <c r="D80" s="8" t="s">
        <v>265</v>
      </c>
      <c r="E80" s="7" t="s">
        <v>226</v>
      </c>
      <c r="F80" s="8" t="s">
        <v>266</v>
      </c>
      <c r="G80" s="8" t="s">
        <v>49</v>
      </c>
      <c r="H80" s="7" t="s">
        <v>267</v>
      </c>
      <c r="I80" s="8">
        <v>2</v>
      </c>
      <c r="J80" s="31">
        <v>30000</v>
      </c>
      <c r="K80" s="8"/>
      <c r="L80" s="8" t="s">
        <v>49</v>
      </c>
      <c r="M80" s="8"/>
      <c r="N80" s="39">
        <v>0</v>
      </c>
    </row>
    <row r="81" spans="1:15" ht="89.25" x14ac:dyDescent="0.2">
      <c r="A81" s="8" t="s">
        <v>276</v>
      </c>
      <c r="B81" s="7" t="s">
        <v>277</v>
      </c>
      <c r="C81" s="7" t="s">
        <v>7</v>
      </c>
      <c r="D81" s="8" t="s">
        <v>278</v>
      </c>
      <c r="E81" s="7" t="s">
        <v>226</v>
      </c>
      <c r="F81" s="8" t="s">
        <v>279</v>
      </c>
      <c r="G81" s="8" t="s">
        <v>49</v>
      </c>
      <c r="H81" s="7" t="s">
        <v>267</v>
      </c>
      <c r="I81" s="8">
        <v>2</v>
      </c>
      <c r="J81" s="31">
        <v>5000</v>
      </c>
      <c r="K81" s="8"/>
      <c r="L81" s="8" t="s">
        <v>49</v>
      </c>
      <c r="M81" s="8"/>
      <c r="N81" s="39">
        <v>0</v>
      </c>
    </row>
    <row r="82" spans="1:15" ht="114.75" x14ac:dyDescent="0.2">
      <c r="A82" s="8" t="s">
        <v>286</v>
      </c>
      <c r="B82" s="7" t="s">
        <v>290</v>
      </c>
      <c r="C82" s="7" t="s">
        <v>7</v>
      </c>
      <c r="D82" s="8" t="s">
        <v>291</v>
      </c>
      <c r="E82" s="7" t="s">
        <v>283</v>
      </c>
      <c r="F82" s="8" t="s">
        <v>292</v>
      </c>
      <c r="G82" s="8" t="s">
        <v>285</v>
      </c>
      <c r="H82" s="7" t="s">
        <v>49</v>
      </c>
      <c r="I82" s="8">
        <v>3</v>
      </c>
      <c r="J82" s="31">
        <v>1500</v>
      </c>
      <c r="K82" s="8"/>
      <c r="L82" s="8" t="s">
        <v>174</v>
      </c>
      <c r="M82" s="8" t="s">
        <v>336</v>
      </c>
      <c r="N82" s="40">
        <v>1500</v>
      </c>
    </row>
    <row r="83" spans="1:15" ht="89.25" x14ac:dyDescent="0.2">
      <c r="A83" s="8" t="s">
        <v>298</v>
      </c>
      <c r="B83" s="7" t="s">
        <v>299</v>
      </c>
      <c r="C83" s="7" t="s">
        <v>7</v>
      </c>
      <c r="D83" s="8" t="s">
        <v>300</v>
      </c>
      <c r="E83" s="7" t="s">
        <v>301</v>
      </c>
      <c r="F83" s="8" t="s">
        <v>302</v>
      </c>
      <c r="G83" s="8" t="s">
        <v>49</v>
      </c>
      <c r="H83" s="7" t="s">
        <v>49</v>
      </c>
      <c r="I83" s="8">
        <v>2</v>
      </c>
      <c r="J83" s="31">
        <v>5000</v>
      </c>
      <c r="K83" s="8"/>
      <c r="L83" s="8" t="s">
        <v>174</v>
      </c>
      <c r="M83" s="14" t="s">
        <v>343</v>
      </c>
      <c r="N83" s="40">
        <v>5000</v>
      </c>
    </row>
    <row r="84" spans="1:15" ht="109.5" customHeight="1" x14ac:dyDescent="0.2">
      <c r="A84" s="8" t="s">
        <v>43</v>
      </c>
      <c r="B84" s="7" t="s">
        <v>50</v>
      </c>
      <c r="C84" s="7" t="s">
        <v>15</v>
      </c>
      <c r="D84" s="37" t="s">
        <v>51</v>
      </c>
      <c r="E84" s="45" t="s">
        <v>52</v>
      </c>
      <c r="F84" s="37" t="s">
        <v>53</v>
      </c>
      <c r="G84" s="8" t="s">
        <v>54</v>
      </c>
      <c r="H84" s="7" t="s">
        <v>54</v>
      </c>
      <c r="I84" s="8">
        <v>3</v>
      </c>
      <c r="J84" s="31">
        <v>100</v>
      </c>
      <c r="K84" s="10"/>
      <c r="L84" s="8" t="s">
        <v>174</v>
      </c>
      <c r="M84" s="8" t="s">
        <v>327</v>
      </c>
      <c r="N84" s="39">
        <v>100</v>
      </c>
    </row>
    <row r="85" spans="1:15" ht="63.75" x14ac:dyDescent="0.2">
      <c r="A85" s="8" t="s">
        <v>259</v>
      </c>
      <c r="B85" s="7" t="s">
        <v>260</v>
      </c>
      <c r="C85" s="7" t="s">
        <v>261</v>
      </c>
      <c r="D85" s="8" t="s">
        <v>262</v>
      </c>
      <c r="E85" s="7" t="s">
        <v>214</v>
      </c>
      <c r="F85" s="8" t="s">
        <v>263</v>
      </c>
      <c r="G85" s="8" t="s">
        <v>49</v>
      </c>
      <c r="H85" s="7" t="s">
        <v>250</v>
      </c>
      <c r="I85" s="8">
        <v>2</v>
      </c>
      <c r="J85" s="31">
        <v>1000</v>
      </c>
      <c r="K85" s="8"/>
      <c r="L85" s="8" t="s">
        <v>174</v>
      </c>
      <c r="M85" s="8" t="s">
        <v>342</v>
      </c>
      <c r="N85" s="40">
        <v>8000</v>
      </c>
    </row>
    <row r="86" spans="1:15" ht="26.25" customHeight="1" x14ac:dyDescent="0.2"/>
    <row r="87" spans="1:15" ht="24.75" customHeight="1" x14ac:dyDescent="0.3">
      <c r="A87" s="79" t="s">
        <v>390</v>
      </c>
      <c r="B87" s="80"/>
      <c r="C87" s="80"/>
      <c r="D87" s="80"/>
      <c r="E87" s="80"/>
      <c r="F87" s="80"/>
      <c r="G87" s="80"/>
      <c r="H87" s="81"/>
      <c r="I87" s="42"/>
      <c r="J87" s="38">
        <f>SUM(J12:J85)</f>
        <v>2514923.0499999998</v>
      </c>
      <c r="K87" s="42"/>
      <c r="L87" s="42"/>
      <c r="M87" s="76" t="s">
        <v>391</v>
      </c>
      <c r="N87" s="38">
        <f>SUM(N12:N85)</f>
        <v>1132178.71</v>
      </c>
    </row>
    <row r="89" spans="1:15" ht="27" customHeight="1" x14ac:dyDescent="0.2">
      <c r="A89" s="4"/>
      <c r="B89" s="5"/>
      <c r="C89" s="5"/>
      <c r="D89" s="4"/>
      <c r="E89" s="5"/>
      <c r="F89" s="4"/>
      <c r="G89" s="4"/>
      <c r="H89" s="5"/>
      <c r="I89" s="4"/>
      <c r="J89" s="33"/>
      <c r="K89" s="6"/>
      <c r="L89" s="4"/>
      <c r="M89" s="4"/>
      <c r="N89" s="66"/>
    </row>
    <row r="90" spans="1:15" s="78" customFormat="1" ht="27" customHeight="1" x14ac:dyDescent="0.2">
      <c r="A90" s="4"/>
      <c r="B90" s="5"/>
      <c r="C90" s="5"/>
      <c r="D90" s="4"/>
      <c r="E90" s="5"/>
      <c r="F90" s="4"/>
      <c r="G90" s="4"/>
      <c r="H90" s="5"/>
      <c r="I90" s="4"/>
      <c r="J90" s="33"/>
      <c r="K90" s="6"/>
      <c r="L90" s="4"/>
      <c r="M90" s="4"/>
      <c r="N90" s="66"/>
      <c r="O90" s="77"/>
    </row>
    <row r="91" spans="1:15" s="78" customFormat="1" ht="27" customHeight="1" x14ac:dyDescent="0.2">
      <c r="A91" s="4"/>
      <c r="B91" s="5"/>
      <c r="C91" s="5"/>
      <c r="D91" s="4"/>
      <c r="E91" s="5"/>
      <c r="F91" s="4"/>
      <c r="G91" s="4"/>
      <c r="H91" s="5"/>
      <c r="I91" s="4"/>
      <c r="J91" s="33"/>
      <c r="K91" s="6"/>
      <c r="L91" s="4"/>
      <c r="M91" s="4"/>
      <c r="N91" s="66"/>
      <c r="O91" s="77"/>
    </row>
    <row r="92" spans="1:15" s="78" customFormat="1" ht="27" customHeight="1" x14ac:dyDescent="0.2">
      <c r="A92" s="4"/>
      <c r="B92" s="5"/>
      <c r="C92" s="5"/>
      <c r="D92" s="4"/>
      <c r="E92" s="5"/>
      <c r="F92" s="4"/>
      <c r="G92" s="4"/>
      <c r="H92" s="5"/>
      <c r="I92" s="4"/>
      <c r="J92" s="33"/>
      <c r="K92" s="6"/>
      <c r="L92" s="4"/>
      <c r="M92" s="4"/>
      <c r="N92" s="66"/>
      <c r="O92" s="77"/>
    </row>
    <row r="93" spans="1:15" s="78" customFormat="1" ht="27" customHeight="1" x14ac:dyDescent="0.2">
      <c r="A93" s="4"/>
      <c r="B93" s="5"/>
      <c r="C93" s="5"/>
      <c r="D93" s="4"/>
      <c r="E93" s="5"/>
      <c r="F93" s="4"/>
      <c r="G93" s="4"/>
      <c r="H93" s="5"/>
      <c r="I93" s="4"/>
      <c r="J93" s="33"/>
      <c r="K93" s="6"/>
      <c r="L93" s="4"/>
      <c r="M93" s="4"/>
      <c r="N93" s="66"/>
      <c r="O93" s="77"/>
    </row>
    <row r="94" spans="1:15" s="78" customFormat="1" ht="27" customHeight="1" x14ac:dyDescent="0.2">
      <c r="A94" s="4"/>
      <c r="B94" s="5"/>
      <c r="C94" s="5"/>
      <c r="D94" s="4"/>
      <c r="E94" s="5"/>
      <c r="F94" s="4"/>
      <c r="G94" s="4"/>
      <c r="H94" s="5"/>
      <c r="I94" s="4"/>
      <c r="J94" s="33"/>
      <c r="K94" s="6"/>
      <c r="L94" s="4"/>
      <c r="M94" s="4"/>
      <c r="N94" s="66"/>
      <c r="O94" s="77"/>
    </row>
    <row r="95" spans="1:15" s="78" customFormat="1" ht="27" customHeight="1" x14ac:dyDescent="0.2">
      <c r="A95" s="4"/>
      <c r="B95" s="5"/>
      <c r="C95" s="5"/>
      <c r="D95" s="4"/>
      <c r="E95" s="5"/>
      <c r="F95" s="4"/>
      <c r="G95" s="4"/>
      <c r="H95" s="5"/>
      <c r="I95" s="4"/>
      <c r="J95" s="33"/>
      <c r="K95" s="6"/>
      <c r="L95" s="4"/>
      <c r="M95" s="4"/>
      <c r="N95" s="66"/>
      <c r="O95" s="77"/>
    </row>
    <row r="96" spans="1:15" s="78" customFormat="1" ht="27" customHeight="1" x14ac:dyDescent="0.2">
      <c r="A96" s="4"/>
      <c r="B96" s="5"/>
      <c r="C96" s="5"/>
      <c r="D96" s="4"/>
      <c r="E96" s="5"/>
      <c r="F96" s="4"/>
      <c r="G96" s="4"/>
      <c r="H96" s="5"/>
      <c r="I96" s="4"/>
      <c r="J96" s="33"/>
      <c r="K96" s="6"/>
      <c r="L96" s="4"/>
      <c r="M96" s="4"/>
      <c r="N96" s="66"/>
      <c r="O96" s="77"/>
    </row>
    <row r="97" spans="1:15" s="78" customFormat="1" ht="27" customHeight="1" x14ac:dyDescent="0.2">
      <c r="A97" s="4"/>
      <c r="B97" s="5"/>
      <c r="C97" s="5"/>
      <c r="D97" s="4"/>
      <c r="E97" s="5"/>
      <c r="F97" s="4"/>
      <c r="G97" s="4"/>
      <c r="H97" s="5"/>
      <c r="I97" s="4"/>
      <c r="J97" s="33"/>
      <c r="K97" s="6"/>
      <c r="L97" s="4"/>
      <c r="M97" s="4"/>
      <c r="N97" s="66"/>
      <c r="O97" s="77"/>
    </row>
    <row r="98" spans="1:15" s="78" customFormat="1" ht="27" customHeight="1" x14ac:dyDescent="0.2">
      <c r="A98" s="4"/>
      <c r="B98" s="5"/>
      <c r="C98" s="5"/>
      <c r="D98" s="4"/>
      <c r="E98" s="5"/>
      <c r="F98" s="4"/>
      <c r="G98" s="4"/>
      <c r="H98" s="5"/>
      <c r="I98" s="4"/>
      <c r="J98" s="33"/>
      <c r="K98" s="6"/>
      <c r="L98" s="4"/>
      <c r="M98" s="4"/>
      <c r="N98" s="66"/>
      <c r="O98" s="77"/>
    </row>
    <row r="99" spans="1:15" s="78" customFormat="1" ht="27" customHeight="1" x14ac:dyDescent="0.2">
      <c r="A99" s="4"/>
      <c r="B99" s="5"/>
      <c r="C99" s="5"/>
      <c r="D99" s="4"/>
      <c r="E99" s="5"/>
      <c r="F99" s="4"/>
      <c r="G99" s="4"/>
      <c r="H99" s="5"/>
      <c r="I99" s="4"/>
      <c r="J99" s="33"/>
      <c r="K99" s="6"/>
      <c r="L99" s="4"/>
      <c r="M99" s="4"/>
      <c r="N99" s="66"/>
      <c r="O99" s="77"/>
    </row>
    <row r="100" spans="1:15" s="78" customFormat="1" ht="27" customHeight="1" x14ac:dyDescent="0.2">
      <c r="A100" s="4"/>
      <c r="B100" s="5"/>
      <c r="C100" s="5"/>
      <c r="D100" s="4"/>
      <c r="E100" s="5"/>
      <c r="F100" s="4"/>
      <c r="G100" s="4"/>
      <c r="H100" s="5"/>
      <c r="I100" s="4"/>
      <c r="J100" s="33"/>
      <c r="K100" s="6"/>
      <c r="L100" s="4"/>
      <c r="M100" s="4"/>
      <c r="N100" s="66"/>
      <c r="O100" s="77"/>
    </row>
    <row r="101" spans="1:15" s="78" customFormat="1" ht="27" customHeight="1" x14ac:dyDescent="0.2">
      <c r="A101" s="4"/>
      <c r="B101" s="5"/>
      <c r="C101" s="5"/>
      <c r="D101" s="4"/>
      <c r="E101" s="5"/>
      <c r="F101" s="4"/>
      <c r="G101" s="4"/>
      <c r="H101" s="5"/>
      <c r="I101" s="4"/>
      <c r="J101" s="33"/>
      <c r="K101" s="6"/>
      <c r="L101" s="4"/>
      <c r="M101" s="4"/>
      <c r="N101" s="66"/>
      <c r="O101" s="77"/>
    </row>
    <row r="102" spans="1:15" s="78" customFormat="1" ht="27" customHeight="1" x14ac:dyDescent="0.2">
      <c r="A102" s="4"/>
      <c r="B102" s="5"/>
      <c r="C102" s="5"/>
      <c r="D102" s="4"/>
      <c r="E102" s="5"/>
      <c r="F102" s="4"/>
      <c r="G102" s="4"/>
      <c r="H102" s="5"/>
      <c r="I102" s="4"/>
      <c r="J102" s="33"/>
      <c r="K102" s="6"/>
      <c r="L102" s="4"/>
      <c r="M102" s="4"/>
      <c r="N102" s="66"/>
      <c r="O102" s="77"/>
    </row>
    <row r="103" spans="1:15" s="78" customFormat="1" ht="27" customHeight="1" x14ac:dyDescent="0.2">
      <c r="A103" s="4"/>
      <c r="B103" s="5"/>
      <c r="C103" s="5"/>
      <c r="D103" s="4"/>
      <c r="E103" s="5"/>
      <c r="F103" s="4"/>
      <c r="G103" s="4"/>
      <c r="H103" s="5"/>
      <c r="I103" s="4"/>
      <c r="J103" s="33"/>
      <c r="K103" s="6"/>
      <c r="L103" s="4"/>
      <c r="M103" s="4"/>
      <c r="N103" s="66"/>
      <c r="O103" s="77"/>
    </row>
    <row r="104" spans="1:15" s="78" customFormat="1" ht="27" customHeight="1" x14ac:dyDescent="0.2">
      <c r="A104" s="4"/>
      <c r="B104" s="5"/>
      <c r="C104" s="5"/>
      <c r="D104" s="4"/>
      <c r="E104" s="5"/>
      <c r="F104" s="4"/>
      <c r="G104" s="4"/>
      <c r="H104" s="5"/>
      <c r="I104" s="4"/>
      <c r="J104" s="33"/>
      <c r="K104" s="6"/>
      <c r="L104" s="4"/>
      <c r="M104" s="4"/>
      <c r="N104" s="66"/>
      <c r="O104" s="77"/>
    </row>
    <row r="105" spans="1:15" s="78" customFormat="1" ht="27" customHeight="1" x14ac:dyDescent="0.2">
      <c r="A105" s="4"/>
      <c r="B105" s="5"/>
      <c r="C105" s="5"/>
      <c r="D105" s="4"/>
      <c r="E105" s="5"/>
      <c r="F105" s="4"/>
      <c r="G105" s="4"/>
      <c r="H105" s="5"/>
      <c r="I105" s="4"/>
      <c r="J105" s="33"/>
      <c r="K105" s="6"/>
      <c r="L105" s="4"/>
      <c r="M105" s="4"/>
      <c r="N105" s="66"/>
      <c r="O105" s="77"/>
    </row>
    <row r="106" spans="1:15" s="78" customFormat="1" ht="27" customHeight="1" x14ac:dyDescent="0.2">
      <c r="A106" s="4"/>
      <c r="B106" s="5"/>
      <c r="C106" s="5"/>
      <c r="D106" s="4"/>
      <c r="E106" s="5"/>
      <c r="F106" s="4"/>
      <c r="G106" s="4"/>
      <c r="H106" s="5"/>
      <c r="I106" s="4"/>
      <c r="J106" s="33"/>
      <c r="K106" s="6"/>
      <c r="L106" s="4"/>
      <c r="M106" s="4"/>
      <c r="N106" s="66"/>
      <c r="O106" s="77"/>
    </row>
    <row r="107" spans="1:15" s="78" customFormat="1" ht="27" customHeight="1" x14ac:dyDescent="0.2">
      <c r="A107" s="4"/>
      <c r="B107" s="5"/>
      <c r="C107" s="5"/>
      <c r="D107" s="4"/>
      <c r="E107" s="5"/>
      <c r="F107" s="4"/>
      <c r="G107" s="4"/>
      <c r="H107" s="5"/>
      <c r="I107" s="4"/>
      <c r="J107" s="33"/>
      <c r="K107" s="6"/>
      <c r="L107" s="4"/>
      <c r="M107" s="4"/>
      <c r="N107" s="66"/>
      <c r="O107" s="77"/>
    </row>
    <row r="108" spans="1:15" s="78" customFormat="1" ht="27" customHeight="1" x14ac:dyDescent="0.2">
      <c r="A108" s="4"/>
      <c r="B108" s="5"/>
      <c r="C108" s="5"/>
      <c r="D108" s="4"/>
      <c r="E108" s="5"/>
      <c r="F108" s="4"/>
      <c r="G108" s="4"/>
      <c r="H108" s="5"/>
      <c r="I108" s="4"/>
      <c r="J108" s="33"/>
      <c r="K108" s="6"/>
      <c r="L108" s="4"/>
      <c r="M108" s="4"/>
      <c r="N108" s="66"/>
      <c r="O108" s="77"/>
    </row>
    <row r="109" spans="1:15" ht="27" customHeight="1" x14ac:dyDescent="0.2">
      <c r="A109" s="4"/>
      <c r="B109" s="5"/>
      <c r="C109" s="5"/>
      <c r="D109" s="4"/>
      <c r="E109" s="5"/>
      <c r="F109" s="4"/>
      <c r="G109" s="4"/>
      <c r="H109" s="5"/>
      <c r="I109" s="4"/>
      <c r="J109" s="33"/>
      <c r="K109" s="6"/>
      <c r="L109" s="4"/>
      <c r="M109" s="4"/>
      <c r="N109" s="66"/>
    </row>
    <row r="110" spans="1:15" ht="27" customHeight="1" x14ac:dyDescent="0.2">
      <c r="A110" s="4"/>
      <c r="B110" s="5"/>
      <c r="C110" s="5"/>
      <c r="D110" s="4"/>
      <c r="E110" s="5"/>
      <c r="F110" s="4"/>
      <c r="G110" s="4"/>
      <c r="H110" s="5"/>
      <c r="I110" s="4"/>
      <c r="J110" s="33"/>
      <c r="K110" s="6"/>
      <c r="L110" s="4"/>
      <c r="M110" s="4"/>
      <c r="N110" s="66"/>
    </row>
    <row r="111" spans="1:15" ht="27" customHeight="1" x14ac:dyDescent="0.2">
      <c r="A111" s="4"/>
      <c r="B111" s="5"/>
      <c r="C111" s="5"/>
      <c r="D111" s="4"/>
      <c r="E111" s="5"/>
      <c r="F111" s="4"/>
      <c r="G111" s="4"/>
      <c r="H111" s="5"/>
      <c r="I111" s="4"/>
      <c r="J111" s="33"/>
      <c r="K111" s="6"/>
      <c r="L111" s="4"/>
      <c r="M111" s="4"/>
      <c r="N111" s="66"/>
    </row>
    <row r="112" spans="1:15" ht="27" customHeight="1" x14ac:dyDescent="0.2">
      <c r="A112" s="4"/>
      <c r="B112" s="5"/>
      <c r="C112" s="5"/>
      <c r="D112" s="4"/>
      <c r="E112" s="5"/>
      <c r="F112" s="4"/>
      <c r="G112" s="4"/>
      <c r="H112" s="5"/>
      <c r="I112" s="4"/>
      <c r="J112" s="33"/>
      <c r="K112" s="6"/>
      <c r="L112" s="4"/>
      <c r="M112" s="4"/>
      <c r="N112" s="66"/>
    </row>
    <row r="113" spans="1:14" ht="27" customHeight="1" x14ac:dyDescent="0.2">
      <c r="A113" s="4"/>
      <c r="B113" s="5"/>
      <c r="C113" s="5"/>
      <c r="D113" s="4"/>
      <c r="E113" s="5"/>
      <c r="F113" s="4"/>
      <c r="G113" s="4"/>
      <c r="H113" s="5"/>
      <c r="I113" s="4"/>
      <c r="J113" s="33"/>
      <c r="K113" s="6"/>
      <c r="L113" s="4"/>
      <c r="M113" s="4"/>
      <c r="N113" s="66"/>
    </row>
    <row r="114" spans="1:14" ht="27" customHeight="1" x14ac:dyDescent="0.2">
      <c r="A114" s="4"/>
      <c r="B114" s="5"/>
      <c r="C114" s="5"/>
      <c r="D114" s="4"/>
      <c r="E114" s="5"/>
      <c r="F114" s="4"/>
      <c r="G114" s="4"/>
      <c r="H114" s="5"/>
      <c r="I114" s="4"/>
      <c r="J114" s="33"/>
      <c r="K114" s="6"/>
      <c r="L114" s="4"/>
      <c r="M114" s="4"/>
      <c r="N114" s="66"/>
    </row>
    <row r="115" spans="1:14" ht="27" customHeight="1" x14ac:dyDescent="0.2">
      <c r="A115" s="4"/>
      <c r="B115" s="5"/>
      <c r="C115" s="5"/>
      <c r="D115" s="4"/>
      <c r="E115" s="5"/>
      <c r="F115" s="4"/>
      <c r="G115" s="4"/>
      <c r="H115" s="5"/>
      <c r="I115" s="4"/>
      <c r="J115" s="33"/>
      <c r="K115" s="6"/>
      <c r="L115" s="4"/>
      <c r="M115" s="4"/>
      <c r="N115" s="66"/>
    </row>
    <row r="116" spans="1:14" ht="27" customHeight="1" x14ac:dyDescent="0.2">
      <c r="A116" s="4"/>
      <c r="B116" s="5"/>
      <c r="C116" s="5"/>
      <c r="D116" s="4"/>
      <c r="E116" s="5"/>
      <c r="F116" s="4"/>
      <c r="G116" s="4"/>
      <c r="H116" s="5"/>
      <c r="I116" s="4"/>
      <c r="J116" s="33"/>
      <c r="K116" s="6"/>
      <c r="L116" s="4"/>
      <c r="M116" s="4"/>
      <c r="N116" s="66"/>
    </row>
    <row r="117" spans="1:14" ht="27" customHeight="1" x14ac:dyDescent="0.2">
      <c r="A117" s="4"/>
      <c r="B117" s="5"/>
      <c r="C117" s="5"/>
      <c r="D117" s="4"/>
      <c r="E117" s="5"/>
      <c r="F117" s="4"/>
      <c r="G117" s="4"/>
      <c r="H117" s="5"/>
      <c r="I117" s="4"/>
      <c r="J117" s="33"/>
      <c r="K117" s="6"/>
      <c r="L117" s="4"/>
      <c r="M117" s="4"/>
      <c r="N117" s="66"/>
    </row>
    <row r="118" spans="1:14" ht="27" customHeight="1" x14ac:dyDescent="0.2">
      <c r="A118" s="4"/>
      <c r="B118" s="5"/>
      <c r="C118" s="5"/>
      <c r="D118" s="4"/>
      <c r="E118" s="5"/>
      <c r="F118" s="4"/>
      <c r="G118" s="4"/>
      <c r="H118" s="5"/>
      <c r="I118" s="4"/>
      <c r="J118" s="33"/>
      <c r="K118" s="6"/>
      <c r="L118" s="4"/>
      <c r="M118" s="4"/>
      <c r="N118" s="66"/>
    </row>
    <row r="119" spans="1:14" ht="27" customHeight="1" x14ac:dyDescent="0.2">
      <c r="A119" s="4"/>
      <c r="B119" s="5"/>
      <c r="C119" s="5"/>
      <c r="D119" s="4"/>
      <c r="E119" s="5"/>
      <c r="F119" s="4"/>
      <c r="G119" s="4"/>
      <c r="H119" s="5"/>
      <c r="I119" s="4"/>
      <c r="J119" s="33"/>
      <c r="K119" s="6"/>
      <c r="L119" s="4"/>
      <c r="M119" s="4"/>
      <c r="N119" s="66"/>
    </row>
    <row r="120" spans="1:14" ht="27" customHeight="1" x14ac:dyDescent="0.2">
      <c r="A120" s="4"/>
      <c r="B120" s="5"/>
      <c r="C120" s="5"/>
      <c r="D120" s="4"/>
      <c r="E120" s="5"/>
      <c r="F120" s="4"/>
      <c r="G120" s="4"/>
      <c r="H120" s="5"/>
      <c r="I120" s="4"/>
      <c r="J120" s="33"/>
      <c r="K120" s="6"/>
      <c r="L120" s="4"/>
      <c r="M120" s="4"/>
      <c r="N120" s="66"/>
    </row>
    <row r="121" spans="1:14" ht="27" customHeight="1" x14ac:dyDescent="0.2">
      <c r="A121" s="4"/>
      <c r="B121" s="5"/>
      <c r="C121" s="5"/>
      <c r="D121" s="4"/>
      <c r="E121" s="5"/>
      <c r="F121" s="4"/>
      <c r="G121" s="4"/>
      <c r="H121" s="5"/>
      <c r="I121" s="4"/>
      <c r="J121" s="33"/>
      <c r="K121" s="6"/>
      <c r="L121" s="4"/>
      <c r="M121" s="4"/>
      <c r="N121" s="66"/>
    </row>
    <row r="122" spans="1:14" ht="27" customHeight="1" x14ac:dyDescent="0.2">
      <c r="A122" s="4"/>
      <c r="B122" s="5"/>
      <c r="C122" s="5"/>
      <c r="D122" s="4"/>
      <c r="E122" s="5"/>
      <c r="F122" s="4"/>
      <c r="G122" s="4"/>
      <c r="H122" s="5"/>
      <c r="I122" s="4"/>
      <c r="J122" s="33"/>
      <c r="K122" s="6"/>
      <c r="L122" s="4"/>
      <c r="M122" s="4"/>
      <c r="N122" s="66"/>
    </row>
    <row r="123" spans="1:14" ht="27" customHeight="1" x14ac:dyDescent="0.2">
      <c r="A123" s="4"/>
      <c r="B123" s="5"/>
      <c r="C123" s="5"/>
      <c r="D123" s="4"/>
      <c r="E123" s="5"/>
      <c r="F123" s="4"/>
      <c r="G123" s="4"/>
      <c r="H123" s="5"/>
      <c r="I123" s="4"/>
      <c r="J123" s="33"/>
      <c r="K123" s="6"/>
      <c r="L123" s="4"/>
      <c r="M123" s="4"/>
      <c r="N123" s="66"/>
    </row>
    <row r="124" spans="1:14" ht="27" customHeight="1" x14ac:dyDescent="0.2">
      <c r="A124" s="4"/>
      <c r="B124" s="5"/>
      <c r="C124" s="5"/>
      <c r="D124" s="4"/>
      <c r="E124" s="5"/>
      <c r="F124" s="4"/>
      <c r="G124" s="4"/>
      <c r="H124" s="5"/>
      <c r="I124" s="4"/>
      <c r="J124" s="33"/>
      <c r="K124" s="6"/>
      <c r="L124" s="4"/>
      <c r="M124" s="4"/>
      <c r="N124" s="66"/>
    </row>
    <row r="125" spans="1:14" ht="27" customHeight="1" x14ac:dyDescent="0.2">
      <c r="A125" s="4"/>
      <c r="B125" s="5"/>
      <c r="C125" s="5"/>
      <c r="D125" s="4"/>
      <c r="E125" s="5"/>
      <c r="F125" s="4"/>
      <c r="G125" s="4"/>
      <c r="H125" s="5"/>
      <c r="I125" s="4"/>
      <c r="J125" s="33"/>
      <c r="K125" s="6"/>
      <c r="L125" s="4"/>
      <c r="M125" s="4"/>
      <c r="N125" s="66"/>
    </row>
    <row r="126" spans="1:14" ht="27" customHeight="1" x14ac:dyDescent="0.2">
      <c r="A126" s="4"/>
      <c r="B126" s="5"/>
      <c r="C126" s="5"/>
      <c r="D126" s="4"/>
      <c r="E126" s="5"/>
      <c r="F126" s="4"/>
      <c r="G126" s="4"/>
      <c r="H126" s="5"/>
      <c r="I126" s="4"/>
      <c r="J126" s="33"/>
      <c r="K126" s="6"/>
      <c r="L126" s="4"/>
      <c r="M126" s="4"/>
      <c r="N126" s="66"/>
    </row>
    <row r="127" spans="1:14" ht="27" customHeight="1" x14ac:dyDescent="0.2">
      <c r="A127" s="4"/>
      <c r="B127" s="5"/>
      <c r="C127" s="5"/>
      <c r="D127" s="4"/>
      <c r="E127" s="5"/>
      <c r="F127" s="4"/>
      <c r="G127" s="4"/>
      <c r="H127" s="5"/>
      <c r="I127" s="4"/>
      <c r="J127" s="33"/>
      <c r="K127" s="6"/>
      <c r="L127" s="4"/>
      <c r="M127" s="4"/>
      <c r="N127" s="66"/>
    </row>
    <row r="128" spans="1:14" ht="27" customHeight="1" x14ac:dyDescent="0.2">
      <c r="A128" s="4"/>
      <c r="B128" s="5"/>
      <c r="C128" s="5"/>
      <c r="D128" s="4"/>
      <c r="E128" s="5"/>
      <c r="F128" s="4"/>
      <c r="G128" s="4"/>
      <c r="H128" s="5"/>
      <c r="I128" s="4"/>
      <c r="J128" s="33"/>
      <c r="K128" s="6"/>
      <c r="L128" s="4"/>
      <c r="M128" s="4"/>
      <c r="N128" s="66"/>
    </row>
    <row r="129" spans="1:14" ht="27" customHeight="1" x14ac:dyDescent="0.2">
      <c r="A129" s="4"/>
      <c r="B129" s="5"/>
      <c r="C129" s="5"/>
      <c r="D129" s="4"/>
      <c r="E129" s="5"/>
      <c r="F129" s="4"/>
      <c r="G129" s="4"/>
      <c r="H129" s="5"/>
      <c r="I129" s="4"/>
      <c r="J129" s="33"/>
      <c r="K129" s="6"/>
      <c r="L129" s="4"/>
      <c r="M129" s="4"/>
      <c r="N129" s="66"/>
    </row>
    <row r="130" spans="1:14" ht="27" customHeight="1" x14ac:dyDescent="0.2">
      <c r="A130" s="4"/>
      <c r="B130" s="5"/>
      <c r="C130" s="5"/>
      <c r="D130" s="4"/>
      <c r="E130" s="5"/>
      <c r="F130" s="4"/>
      <c r="G130" s="4"/>
      <c r="H130" s="5"/>
      <c r="I130" s="4"/>
      <c r="J130" s="33"/>
      <c r="K130" s="6"/>
      <c r="L130" s="4"/>
      <c r="M130" s="4"/>
      <c r="N130" s="66"/>
    </row>
    <row r="131" spans="1:14" ht="27" customHeight="1" x14ac:dyDescent="0.2">
      <c r="A131" s="4"/>
      <c r="B131" s="5"/>
      <c r="C131" s="5"/>
      <c r="D131" s="4"/>
      <c r="E131" s="5"/>
      <c r="F131" s="4"/>
      <c r="G131" s="4"/>
      <c r="H131" s="5"/>
      <c r="I131" s="4"/>
      <c r="J131" s="33"/>
      <c r="K131" s="6"/>
      <c r="L131" s="4"/>
      <c r="M131" s="4"/>
      <c r="N131" s="66"/>
    </row>
    <row r="132" spans="1:14" ht="27" customHeight="1" x14ac:dyDescent="0.2">
      <c r="A132" s="4"/>
      <c r="B132" s="5"/>
      <c r="C132" s="5"/>
      <c r="D132" s="4"/>
      <c r="E132" s="5"/>
      <c r="F132" s="4"/>
      <c r="G132" s="4"/>
      <c r="H132" s="5"/>
      <c r="I132" s="4"/>
      <c r="J132" s="33"/>
      <c r="K132" s="6"/>
      <c r="L132" s="4"/>
      <c r="M132" s="4"/>
      <c r="N132" s="66"/>
    </row>
    <row r="133" spans="1:14" ht="27" customHeight="1" x14ac:dyDescent="0.2">
      <c r="A133" s="4"/>
      <c r="B133" s="5"/>
      <c r="C133" s="5"/>
      <c r="D133" s="4"/>
      <c r="E133" s="5"/>
      <c r="F133" s="4"/>
      <c r="G133" s="4"/>
      <c r="H133" s="5"/>
      <c r="I133" s="4"/>
      <c r="J133" s="33"/>
      <c r="K133" s="6"/>
      <c r="L133" s="4"/>
      <c r="M133" s="4"/>
      <c r="N133" s="66"/>
    </row>
    <row r="134" spans="1:14" ht="27" customHeight="1" x14ac:dyDescent="0.2">
      <c r="A134" s="4"/>
      <c r="B134" s="5"/>
      <c r="C134" s="5"/>
      <c r="D134" s="4"/>
      <c r="E134" s="5"/>
      <c r="F134" s="4"/>
      <c r="G134" s="4"/>
      <c r="H134" s="5"/>
      <c r="I134" s="4"/>
      <c r="J134" s="33"/>
      <c r="K134" s="6"/>
      <c r="L134" s="4"/>
      <c r="M134" s="4"/>
      <c r="N134" s="66"/>
    </row>
    <row r="135" spans="1:14" ht="27" customHeight="1" x14ac:dyDescent="0.2">
      <c r="A135" s="4"/>
      <c r="B135" s="5"/>
      <c r="C135" s="5"/>
      <c r="D135" s="4"/>
      <c r="E135" s="5"/>
      <c r="F135" s="4"/>
      <c r="G135" s="4"/>
      <c r="H135" s="5"/>
      <c r="I135" s="4"/>
      <c r="J135" s="33"/>
      <c r="K135" s="6"/>
      <c r="L135" s="4"/>
      <c r="M135" s="4"/>
      <c r="N135" s="66"/>
    </row>
    <row r="136" spans="1:14" ht="27" customHeight="1" x14ac:dyDescent="0.2">
      <c r="A136" s="4"/>
      <c r="B136" s="5"/>
      <c r="C136" s="5"/>
      <c r="D136" s="4"/>
      <c r="E136" s="5"/>
      <c r="F136" s="4"/>
      <c r="G136" s="4"/>
      <c r="H136" s="5"/>
      <c r="I136" s="4"/>
      <c r="J136" s="33"/>
      <c r="K136" s="6"/>
      <c r="L136" s="4"/>
      <c r="M136" s="4"/>
      <c r="N136" s="66"/>
    </row>
    <row r="137" spans="1:14" ht="27" customHeight="1" x14ac:dyDescent="0.2">
      <c r="A137" s="4"/>
      <c r="B137" s="5"/>
      <c r="C137" s="5"/>
      <c r="D137" s="4"/>
      <c r="E137" s="5"/>
      <c r="F137" s="4"/>
      <c r="G137" s="4"/>
      <c r="H137" s="5"/>
      <c r="I137" s="4"/>
      <c r="J137" s="33"/>
      <c r="K137" s="6"/>
      <c r="L137" s="4"/>
      <c r="M137" s="4"/>
      <c r="N137" s="66"/>
    </row>
    <row r="138" spans="1:14" ht="27" customHeight="1" x14ac:dyDescent="0.2">
      <c r="A138" s="4"/>
      <c r="B138" s="5"/>
      <c r="C138" s="5"/>
      <c r="D138" s="4"/>
      <c r="E138" s="5"/>
      <c r="F138" s="4"/>
      <c r="G138" s="4"/>
      <c r="H138" s="5"/>
      <c r="I138" s="4"/>
      <c r="J138" s="33"/>
      <c r="K138" s="6"/>
      <c r="L138" s="4"/>
      <c r="M138" s="4"/>
      <c r="N138" s="66"/>
    </row>
    <row r="139" spans="1:14" ht="27" customHeight="1" x14ac:dyDescent="0.2">
      <c r="A139" s="4"/>
      <c r="B139" s="5"/>
      <c r="C139" s="5"/>
      <c r="D139" s="4"/>
      <c r="E139" s="5"/>
      <c r="F139" s="4"/>
      <c r="G139" s="4"/>
      <c r="H139" s="5"/>
      <c r="I139" s="4"/>
      <c r="J139" s="33"/>
      <c r="K139" s="6"/>
      <c r="L139" s="4"/>
      <c r="M139" s="4"/>
      <c r="N139" s="66"/>
    </row>
    <row r="140" spans="1:14" ht="27" customHeight="1" x14ac:dyDescent="0.2">
      <c r="A140" s="4"/>
      <c r="B140" s="5"/>
      <c r="C140" s="5"/>
      <c r="D140" s="4"/>
      <c r="E140" s="5"/>
      <c r="F140" s="4"/>
      <c r="G140" s="4"/>
      <c r="H140" s="5"/>
      <c r="I140" s="4"/>
      <c r="J140" s="33"/>
      <c r="K140" s="6"/>
      <c r="L140" s="4"/>
      <c r="M140" s="4"/>
      <c r="N140" s="66"/>
    </row>
    <row r="141" spans="1:14" ht="27" customHeight="1" x14ac:dyDescent="0.2">
      <c r="A141" s="4"/>
      <c r="B141" s="5"/>
      <c r="C141" s="5"/>
      <c r="D141" s="4"/>
      <c r="E141" s="5"/>
      <c r="F141" s="4"/>
      <c r="G141" s="4"/>
      <c r="H141" s="5"/>
      <c r="I141" s="4"/>
      <c r="J141" s="33"/>
      <c r="K141" s="6"/>
      <c r="L141" s="4"/>
      <c r="M141" s="4"/>
      <c r="N141" s="66"/>
    </row>
    <row r="142" spans="1:14" ht="27" customHeight="1" x14ac:dyDescent="0.2">
      <c r="A142" s="4"/>
      <c r="B142" s="5"/>
      <c r="C142" s="5"/>
      <c r="D142" s="4"/>
      <c r="E142" s="5"/>
      <c r="F142" s="4"/>
      <c r="G142" s="4"/>
      <c r="H142" s="5"/>
      <c r="I142" s="4"/>
      <c r="J142" s="33"/>
      <c r="K142" s="6"/>
      <c r="L142" s="4"/>
      <c r="M142" s="4"/>
      <c r="N142" s="66"/>
    </row>
    <row r="143" spans="1:14" ht="27" customHeight="1" x14ac:dyDescent="0.2">
      <c r="A143" s="4"/>
      <c r="B143" s="5"/>
      <c r="C143" s="5"/>
      <c r="D143" s="4"/>
      <c r="E143" s="5"/>
      <c r="F143" s="4"/>
      <c r="G143" s="4"/>
      <c r="H143" s="5"/>
      <c r="I143" s="4"/>
      <c r="J143" s="33"/>
      <c r="K143" s="6"/>
      <c r="L143" s="4"/>
      <c r="M143" s="4"/>
      <c r="N143" s="66"/>
    </row>
    <row r="144" spans="1:14" ht="27" customHeight="1" x14ac:dyDescent="0.2">
      <c r="A144" s="4"/>
      <c r="B144" s="5"/>
      <c r="C144" s="5"/>
      <c r="D144" s="4"/>
      <c r="E144" s="5"/>
      <c r="F144" s="4"/>
      <c r="G144" s="4"/>
      <c r="H144" s="5"/>
      <c r="I144" s="4"/>
      <c r="J144" s="33"/>
      <c r="K144" s="6"/>
      <c r="L144" s="4"/>
      <c r="M144" s="4"/>
      <c r="N144" s="66"/>
    </row>
    <row r="145" spans="1:14" ht="27" customHeight="1" x14ac:dyDescent="0.2">
      <c r="A145" s="4"/>
      <c r="B145" s="5"/>
      <c r="C145" s="5"/>
      <c r="D145" s="4"/>
      <c r="E145" s="5"/>
      <c r="F145" s="4"/>
      <c r="G145" s="4"/>
      <c r="H145" s="5"/>
      <c r="I145" s="4"/>
      <c r="J145" s="33"/>
      <c r="K145" s="6"/>
      <c r="L145" s="4"/>
      <c r="M145" s="4"/>
      <c r="N145" s="66"/>
    </row>
    <row r="146" spans="1:14" ht="27" customHeight="1" x14ac:dyDescent="0.2">
      <c r="A146" s="4"/>
      <c r="B146" s="5"/>
      <c r="C146" s="5"/>
      <c r="D146" s="4"/>
      <c r="E146" s="5"/>
      <c r="F146" s="4"/>
      <c r="G146" s="4"/>
      <c r="H146" s="5"/>
      <c r="I146" s="4"/>
      <c r="J146" s="33"/>
      <c r="K146" s="6"/>
      <c r="L146" s="4"/>
      <c r="M146" s="4"/>
      <c r="N146" s="66"/>
    </row>
    <row r="147" spans="1:14" ht="27" customHeight="1" x14ac:dyDescent="0.2">
      <c r="A147" s="4"/>
      <c r="B147" s="5"/>
      <c r="C147" s="5"/>
      <c r="D147" s="4"/>
      <c r="E147" s="5"/>
      <c r="F147" s="4"/>
      <c r="G147" s="4"/>
      <c r="H147" s="5"/>
      <c r="I147" s="4"/>
      <c r="J147" s="33"/>
      <c r="K147" s="6"/>
      <c r="L147" s="4"/>
      <c r="M147" s="4"/>
      <c r="N147" s="66"/>
    </row>
    <row r="148" spans="1:14" ht="27" customHeight="1" x14ac:dyDescent="0.2">
      <c r="A148" s="4"/>
      <c r="B148" s="5"/>
      <c r="C148" s="5"/>
      <c r="D148" s="4"/>
      <c r="E148" s="5"/>
      <c r="F148" s="4"/>
      <c r="G148" s="4"/>
      <c r="H148" s="5"/>
      <c r="I148" s="4"/>
      <c r="J148" s="33"/>
      <c r="K148" s="6"/>
      <c r="L148" s="4"/>
      <c r="M148" s="4"/>
      <c r="N148" s="66"/>
    </row>
    <row r="149" spans="1:14" ht="27" customHeight="1" x14ac:dyDescent="0.2">
      <c r="A149" s="4"/>
      <c r="B149" s="5"/>
      <c r="C149" s="5"/>
      <c r="D149" s="4"/>
      <c r="E149" s="5"/>
      <c r="F149" s="4"/>
      <c r="G149" s="4"/>
      <c r="H149" s="5"/>
      <c r="I149" s="4"/>
      <c r="J149" s="33"/>
      <c r="K149" s="6"/>
      <c r="L149" s="4"/>
      <c r="M149" s="4"/>
      <c r="N149" s="66"/>
    </row>
    <row r="150" spans="1:14" ht="27" customHeight="1" x14ac:dyDescent="0.2">
      <c r="A150" s="4"/>
      <c r="B150" s="5"/>
      <c r="C150" s="5"/>
      <c r="D150" s="4"/>
      <c r="E150" s="5"/>
      <c r="F150" s="4"/>
      <c r="G150" s="4"/>
      <c r="H150" s="5"/>
      <c r="I150" s="4"/>
      <c r="J150" s="33"/>
      <c r="K150" s="6"/>
      <c r="L150" s="4"/>
      <c r="M150" s="4"/>
      <c r="N150" s="66"/>
    </row>
    <row r="151" spans="1:14" ht="27" customHeight="1" x14ac:dyDescent="0.2">
      <c r="A151" s="4"/>
      <c r="B151" s="5"/>
      <c r="C151" s="5"/>
      <c r="D151" s="4"/>
      <c r="E151" s="5"/>
      <c r="F151" s="4"/>
      <c r="G151" s="4"/>
      <c r="H151" s="5"/>
      <c r="I151" s="4"/>
      <c r="J151" s="33"/>
      <c r="K151" s="6"/>
      <c r="L151" s="4"/>
      <c r="M151" s="4"/>
      <c r="N151" s="66"/>
    </row>
    <row r="152" spans="1:14" ht="27" customHeight="1" x14ac:dyDescent="0.2">
      <c r="A152" s="4"/>
      <c r="B152" s="5"/>
      <c r="C152" s="5"/>
      <c r="D152" s="4"/>
      <c r="E152" s="5"/>
      <c r="F152" s="4"/>
      <c r="G152" s="4"/>
      <c r="H152" s="5"/>
      <c r="I152" s="4"/>
      <c r="J152" s="33"/>
      <c r="K152" s="6"/>
      <c r="L152" s="4"/>
      <c r="M152" s="4"/>
      <c r="N152" s="66"/>
    </row>
    <row r="153" spans="1:14" ht="27" customHeight="1" x14ac:dyDescent="0.2">
      <c r="A153" s="4"/>
      <c r="B153" s="5"/>
      <c r="C153" s="5"/>
      <c r="D153" s="4"/>
      <c r="E153" s="5"/>
      <c r="F153" s="4"/>
      <c r="G153" s="4"/>
      <c r="H153" s="5"/>
      <c r="I153" s="4"/>
      <c r="J153" s="33"/>
      <c r="K153" s="6"/>
      <c r="L153" s="4"/>
      <c r="M153" s="4"/>
      <c r="N153" s="66"/>
    </row>
    <row r="154" spans="1:14" ht="27" customHeight="1" x14ac:dyDescent="0.2">
      <c r="A154" s="4"/>
      <c r="B154" s="5"/>
      <c r="C154" s="5"/>
      <c r="D154" s="4"/>
      <c r="E154" s="5"/>
      <c r="F154" s="4"/>
      <c r="G154" s="4"/>
      <c r="H154" s="5"/>
      <c r="I154" s="4"/>
      <c r="J154" s="33"/>
      <c r="K154" s="6"/>
      <c r="L154" s="4"/>
      <c r="M154" s="4"/>
      <c r="N154" s="66"/>
    </row>
    <row r="155" spans="1:14" ht="27" customHeight="1" x14ac:dyDescent="0.2">
      <c r="A155" s="4"/>
      <c r="B155" s="5"/>
      <c r="C155" s="5"/>
      <c r="D155" s="4"/>
      <c r="E155" s="5"/>
      <c r="F155" s="4"/>
      <c r="G155" s="4"/>
      <c r="H155" s="5"/>
      <c r="I155" s="4"/>
      <c r="J155" s="33"/>
      <c r="K155" s="6"/>
      <c r="L155" s="4"/>
      <c r="M155" s="4"/>
      <c r="N155" s="66"/>
    </row>
    <row r="156" spans="1:14" ht="27" customHeight="1" x14ac:dyDescent="0.2">
      <c r="A156" s="4"/>
      <c r="B156" s="5"/>
      <c r="C156" s="5"/>
      <c r="D156" s="4"/>
      <c r="E156" s="5"/>
      <c r="F156" s="4"/>
      <c r="G156" s="4"/>
      <c r="H156" s="5"/>
      <c r="I156" s="4"/>
      <c r="J156" s="33"/>
      <c r="K156" s="6"/>
      <c r="L156" s="4"/>
      <c r="M156" s="4"/>
      <c r="N156" s="66"/>
    </row>
    <row r="157" spans="1:14" ht="27" customHeight="1" x14ac:dyDescent="0.2">
      <c r="A157" s="4"/>
      <c r="B157" s="5"/>
      <c r="C157" s="5"/>
      <c r="D157" s="4"/>
      <c r="E157" s="5"/>
      <c r="F157" s="4"/>
      <c r="G157" s="4"/>
      <c r="H157" s="5"/>
      <c r="I157" s="4"/>
      <c r="J157" s="33"/>
      <c r="K157" s="6"/>
      <c r="L157" s="4"/>
      <c r="M157" s="4"/>
      <c r="N157" s="66"/>
    </row>
    <row r="158" spans="1:14" ht="27" customHeight="1" x14ac:dyDescent="0.2">
      <c r="A158" s="4"/>
      <c r="B158" s="5"/>
      <c r="C158" s="5"/>
      <c r="D158" s="4"/>
      <c r="E158" s="5"/>
      <c r="F158" s="4"/>
      <c r="G158" s="4"/>
      <c r="H158" s="5"/>
      <c r="I158" s="4"/>
      <c r="J158" s="33"/>
      <c r="K158" s="6"/>
      <c r="L158" s="4"/>
      <c r="M158" s="4"/>
      <c r="N158" s="66"/>
    </row>
    <row r="159" spans="1:14" ht="27" customHeight="1" x14ac:dyDescent="0.2">
      <c r="A159" s="4"/>
      <c r="B159" s="5"/>
      <c r="C159" s="5"/>
      <c r="D159" s="4"/>
      <c r="E159" s="5"/>
      <c r="F159" s="4"/>
      <c r="G159" s="4"/>
      <c r="H159" s="5"/>
      <c r="I159" s="4"/>
      <c r="J159" s="33"/>
      <c r="K159" s="6"/>
      <c r="L159" s="4"/>
      <c r="M159" s="4"/>
      <c r="N159" s="66"/>
    </row>
    <row r="160" spans="1:14" ht="27" customHeight="1" x14ac:dyDescent="0.2">
      <c r="A160" s="4"/>
      <c r="B160" s="5"/>
      <c r="C160" s="5"/>
      <c r="D160" s="4"/>
      <c r="E160" s="5"/>
      <c r="F160" s="4"/>
      <c r="G160" s="4"/>
      <c r="H160" s="5"/>
      <c r="I160" s="4"/>
      <c r="J160" s="33"/>
      <c r="K160" s="6"/>
      <c r="L160" s="4"/>
      <c r="M160" s="4"/>
      <c r="N160" s="66"/>
    </row>
    <row r="161" spans="1:14" ht="27" customHeight="1" x14ac:dyDescent="0.2">
      <c r="A161" s="4"/>
      <c r="B161" s="5"/>
      <c r="C161" s="5"/>
      <c r="D161" s="4"/>
      <c r="E161" s="5"/>
      <c r="F161" s="4"/>
      <c r="G161" s="4"/>
      <c r="H161" s="5"/>
      <c r="I161" s="4"/>
      <c r="J161" s="33"/>
      <c r="K161" s="6"/>
      <c r="L161" s="4"/>
      <c r="M161" s="4"/>
      <c r="N161" s="66"/>
    </row>
    <row r="162" spans="1:14" ht="27" customHeight="1" x14ac:dyDescent="0.2">
      <c r="A162" s="4"/>
      <c r="B162" s="5"/>
      <c r="C162" s="5"/>
      <c r="D162" s="4"/>
      <c r="E162" s="5"/>
      <c r="F162" s="4"/>
      <c r="G162" s="4"/>
      <c r="H162" s="5"/>
      <c r="I162" s="4"/>
      <c r="J162" s="33"/>
      <c r="K162" s="6"/>
      <c r="L162" s="4"/>
      <c r="M162" s="4"/>
      <c r="N162" s="66"/>
    </row>
    <row r="163" spans="1:14" ht="27" customHeight="1" x14ac:dyDescent="0.2">
      <c r="A163" s="4"/>
      <c r="B163" s="5"/>
      <c r="C163" s="5"/>
      <c r="D163" s="4"/>
      <c r="E163" s="5"/>
      <c r="F163" s="4"/>
      <c r="G163" s="4"/>
      <c r="H163" s="5"/>
      <c r="I163" s="4"/>
      <c r="J163" s="33"/>
      <c r="K163" s="6"/>
      <c r="L163" s="4"/>
      <c r="M163" s="4"/>
      <c r="N163" s="66"/>
    </row>
    <row r="164" spans="1:14" ht="27" customHeight="1" x14ac:dyDescent="0.2">
      <c r="A164" s="4"/>
      <c r="B164" s="5"/>
      <c r="C164" s="5"/>
      <c r="D164" s="4"/>
      <c r="E164" s="5"/>
      <c r="F164" s="4"/>
      <c r="G164" s="4"/>
      <c r="H164" s="5"/>
      <c r="I164" s="4"/>
      <c r="J164" s="33"/>
      <c r="K164" s="6"/>
      <c r="L164" s="4"/>
      <c r="M164" s="4"/>
      <c r="N164" s="66"/>
    </row>
    <row r="165" spans="1:14" ht="27" customHeight="1" x14ac:dyDescent="0.2">
      <c r="A165" s="4"/>
      <c r="B165" s="5"/>
      <c r="C165" s="5"/>
      <c r="D165" s="4"/>
      <c r="E165" s="5"/>
      <c r="F165" s="4"/>
      <c r="G165" s="4"/>
      <c r="H165" s="5"/>
      <c r="I165" s="4"/>
      <c r="J165" s="33"/>
      <c r="K165" s="6"/>
      <c r="L165" s="4"/>
      <c r="M165" s="4"/>
      <c r="N165" s="66"/>
    </row>
    <row r="166" spans="1:14" ht="27" customHeight="1" x14ac:dyDescent="0.2">
      <c r="A166" s="4"/>
      <c r="B166" s="5"/>
      <c r="C166" s="5"/>
      <c r="D166" s="4"/>
      <c r="E166" s="5"/>
      <c r="F166" s="4"/>
      <c r="G166" s="4"/>
      <c r="H166" s="5"/>
      <c r="I166" s="4"/>
      <c r="J166" s="33"/>
      <c r="K166" s="6"/>
      <c r="L166" s="4"/>
      <c r="M166" s="4"/>
      <c r="N166" s="66"/>
    </row>
    <row r="167" spans="1:14" ht="27" customHeight="1" x14ac:dyDescent="0.2">
      <c r="A167" s="4"/>
      <c r="B167" s="5"/>
      <c r="C167" s="5"/>
      <c r="D167" s="4"/>
      <c r="E167" s="5"/>
      <c r="F167" s="4"/>
      <c r="G167" s="4"/>
      <c r="H167" s="5"/>
      <c r="I167" s="4"/>
      <c r="J167" s="33"/>
      <c r="K167" s="6"/>
      <c r="L167" s="4"/>
      <c r="M167" s="4"/>
      <c r="N167" s="66"/>
    </row>
    <row r="168" spans="1:14" ht="27" customHeight="1" x14ac:dyDescent="0.2">
      <c r="A168" s="4"/>
      <c r="B168" s="5"/>
      <c r="C168" s="5"/>
      <c r="D168" s="4"/>
      <c r="E168" s="5"/>
      <c r="F168" s="4"/>
      <c r="G168" s="4"/>
      <c r="H168" s="5"/>
      <c r="I168" s="4"/>
      <c r="J168" s="33"/>
      <c r="K168" s="6"/>
      <c r="L168" s="4"/>
      <c r="M168" s="4"/>
      <c r="N168" s="66"/>
    </row>
    <row r="169" spans="1:14" ht="27" customHeight="1" x14ac:dyDescent="0.2">
      <c r="A169" s="4"/>
      <c r="B169" s="5"/>
      <c r="C169" s="5"/>
      <c r="D169" s="4"/>
      <c r="E169" s="5"/>
      <c r="F169" s="4"/>
      <c r="G169" s="4"/>
      <c r="H169" s="5"/>
      <c r="I169" s="4"/>
      <c r="J169" s="33"/>
      <c r="K169" s="6"/>
      <c r="L169" s="4"/>
      <c r="M169" s="4"/>
      <c r="N169" s="66"/>
    </row>
    <row r="170" spans="1:14" ht="27" customHeight="1" x14ac:dyDescent="0.2">
      <c r="A170" s="4"/>
      <c r="B170" s="5"/>
      <c r="C170" s="5"/>
      <c r="D170" s="4"/>
      <c r="E170" s="5"/>
      <c r="F170" s="4"/>
      <c r="G170" s="4"/>
      <c r="H170" s="5"/>
      <c r="I170" s="4"/>
      <c r="J170" s="33"/>
      <c r="K170" s="6"/>
      <c r="L170" s="4"/>
      <c r="M170" s="4"/>
      <c r="N170" s="66"/>
    </row>
    <row r="171" spans="1:14" ht="27" customHeight="1" x14ac:dyDescent="0.2">
      <c r="A171" s="4"/>
      <c r="B171" s="5"/>
      <c r="C171" s="5"/>
      <c r="D171" s="4"/>
      <c r="E171" s="5"/>
      <c r="F171" s="4"/>
      <c r="G171" s="4"/>
      <c r="H171" s="5"/>
      <c r="I171" s="4"/>
      <c r="J171" s="33"/>
      <c r="K171" s="6"/>
      <c r="L171" s="4"/>
      <c r="M171" s="4"/>
      <c r="N171" s="66"/>
    </row>
    <row r="172" spans="1:14" ht="27" customHeight="1" x14ac:dyDescent="0.2">
      <c r="A172" s="4"/>
      <c r="B172" s="5"/>
      <c r="C172" s="5"/>
      <c r="D172" s="4"/>
      <c r="E172" s="5"/>
      <c r="F172" s="4"/>
      <c r="G172" s="4"/>
      <c r="H172" s="5"/>
      <c r="I172" s="4"/>
      <c r="J172" s="33"/>
      <c r="K172" s="6"/>
      <c r="L172" s="4"/>
      <c r="M172" s="4"/>
      <c r="N172" s="66"/>
    </row>
    <row r="173" spans="1:14" ht="27" customHeight="1" x14ac:dyDescent="0.2">
      <c r="A173" s="4"/>
      <c r="B173" s="5"/>
      <c r="C173" s="5"/>
      <c r="D173" s="4"/>
      <c r="E173" s="5"/>
      <c r="F173" s="4"/>
      <c r="G173" s="4"/>
      <c r="H173" s="5"/>
      <c r="I173" s="4"/>
      <c r="J173" s="33"/>
      <c r="K173" s="6"/>
      <c r="L173" s="4"/>
      <c r="M173" s="4"/>
      <c r="N173" s="66"/>
    </row>
    <row r="174" spans="1:14" ht="27" customHeight="1" x14ac:dyDescent="0.2">
      <c r="A174" s="4"/>
      <c r="B174" s="5"/>
      <c r="C174" s="5"/>
      <c r="D174" s="4"/>
      <c r="E174" s="5"/>
      <c r="F174" s="4"/>
      <c r="G174" s="4"/>
      <c r="H174" s="5"/>
      <c r="I174" s="4"/>
      <c r="J174" s="33"/>
      <c r="K174" s="6"/>
      <c r="L174" s="4"/>
      <c r="M174" s="4"/>
      <c r="N174" s="66"/>
    </row>
    <row r="175" spans="1:14" ht="27" customHeight="1" x14ac:dyDescent="0.2">
      <c r="A175" s="4"/>
      <c r="B175" s="5"/>
      <c r="C175" s="5"/>
      <c r="D175" s="4"/>
      <c r="E175" s="5"/>
      <c r="F175" s="4"/>
      <c r="G175" s="4"/>
      <c r="H175" s="5"/>
      <c r="I175" s="4"/>
      <c r="J175" s="33"/>
      <c r="K175" s="6"/>
      <c r="L175" s="4"/>
      <c r="M175" s="4"/>
      <c r="N175" s="66"/>
    </row>
    <row r="176" spans="1:14" ht="27" customHeight="1" x14ac:dyDescent="0.2">
      <c r="A176" s="4"/>
      <c r="B176" s="5"/>
      <c r="C176" s="5"/>
      <c r="D176" s="4"/>
      <c r="E176" s="5"/>
      <c r="F176" s="4"/>
      <c r="G176" s="4"/>
      <c r="H176" s="5"/>
      <c r="I176" s="4"/>
      <c r="J176" s="33"/>
      <c r="K176" s="6"/>
      <c r="L176" s="4"/>
      <c r="M176" s="4"/>
      <c r="N176" s="66"/>
    </row>
    <row r="177" spans="1:14" ht="27" customHeight="1" x14ac:dyDescent="0.2">
      <c r="A177" s="4"/>
      <c r="B177" s="5"/>
      <c r="C177" s="5"/>
      <c r="D177" s="4"/>
      <c r="E177" s="5"/>
      <c r="F177" s="4"/>
      <c r="G177" s="4"/>
      <c r="H177" s="5"/>
      <c r="I177" s="4"/>
      <c r="J177" s="33"/>
      <c r="K177" s="6"/>
      <c r="L177" s="4"/>
      <c r="M177" s="4"/>
      <c r="N177" s="66"/>
    </row>
    <row r="178" spans="1:14" ht="27" customHeight="1" x14ac:dyDescent="0.2">
      <c r="A178" s="4"/>
      <c r="B178" s="5"/>
      <c r="C178" s="5"/>
      <c r="D178" s="4"/>
      <c r="E178" s="5"/>
      <c r="F178" s="4"/>
      <c r="G178" s="4"/>
      <c r="H178" s="5"/>
      <c r="I178" s="4"/>
      <c r="J178" s="33"/>
      <c r="K178" s="6"/>
      <c r="L178" s="4"/>
      <c r="M178" s="4"/>
      <c r="N178" s="66"/>
    </row>
    <row r="179" spans="1:14" ht="27" customHeight="1" x14ac:dyDescent="0.2">
      <c r="A179" s="4"/>
      <c r="B179" s="5"/>
      <c r="C179" s="5"/>
      <c r="D179" s="4"/>
      <c r="E179" s="5"/>
      <c r="F179" s="4"/>
      <c r="G179" s="4"/>
      <c r="H179" s="5"/>
      <c r="I179" s="4"/>
      <c r="J179" s="33"/>
      <c r="K179" s="6"/>
      <c r="L179" s="4"/>
      <c r="M179" s="4"/>
      <c r="N179" s="66"/>
    </row>
    <row r="180" spans="1:14" ht="27" customHeight="1" x14ac:dyDescent="0.2">
      <c r="A180" s="4"/>
      <c r="B180" s="5"/>
      <c r="C180" s="5"/>
      <c r="D180" s="4"/>
      <c r="E180" s="5"/>
      <c r="F180" s="4"/>
      <c r="G180" s="4"/>
      <c r="H180" s="5"/>
      <c r="I180" s="4"/>
      <c r="J180" s="33"/>
      <c r="K180" s="6"/>
      <c r="L180" s="4"/>
      <c r="M180" s="4"/>
      <c r="N180" s="66"/>
    </row>
    <row r="181" spans="1:14" ht="27" customHeight="1" x14ac:dyDescent="0.2">
      <c r="A181" s="4"/>
      <c r="B181" s="5"/>
      <c r="C181" s="5"/>
      <c r="D181" s="4"/>
      <c r="E181" s="5"/>
      <c r="F181" s="4"/>
      <c r="G181" s="4"/>
      <c r="H181" s="5"/>
      <c r="I181" s="4"/>
      <c r="J181" s="33"/>
      <c r="K181" s="6"/>
      <c r="L181" s="4"/>
      <c r="M181" s="4"/>
      <c r="N181" s="66"/>
    </row>
    <row r="182" spans="1:14" ht="27" customHeight="1" x14ac:dyDescent="0.2">
      <c r="A182" s="4"/>
      <c r="B182" s="5"/>
      <c r="C182" s="5"/>
      <c r="D182" s="4"/>
      <c r="E182" s="5"/>
      <c r="F182" s="4"/>
      <c r="G182" s="4"/>
      <c r="H182" s="5"/>
      <c r="I182" s="4"/>
      <c r="J182" s="33"/>
      <c r="K182" s="6"/>
      <c r="L182" s="4"/>
      <c r="M182" s="4"/>
      <c r="N182" s="66"/>
    </row>
    <row r="183" spans="1:14" ht="27" customHeight="1" x14ac:dyDescent="0.2">
      <c r="A183" s="4"/>
      <c r="B183" s="5"/>
      <c r="C183" s="5"/>
      <c r="D183" s="4"/>
      <c r="E183" s="5"/>
      <c r="F183" s="4"/>
      <c r="G183" s="4"/>
      <c r="H183" s="5"/>
      <c r="I183" s="4"/>
      <c r="J183" s="33"/>
      <c r="K183" s="6"/>
      <c r="L183" s="4"/>
      <c r="M183" s="4"/>
      <c r="N183" s="66"/>
    </row>
    <row r="184" spans="1:14" ht="27" customHeight="1" x14ac:dyDescent="0.2">
      <c r="A184" s="4"/>
      <c r="B184" s="5"/>
      <c r="C184" s="5"/>
      <c r="D184" s="4"/>
      <c r="E184" s="5"/>
      <c r="F184" s="4"/>
      <c r="G184" s="4"/>
      <c r="H184" s="5"/>
      <c r="I184" s="4"/>
      <c r="J184" s="33"/>
      <c r="K184" s="6"/>
      <c r="L184" s="4"/>
      <c r="M184" s="4"/>
      <c r="N184" s="66"/>
    </row>
    <row r="185" spans="1:14" ht="27" customHeight="1" x14ac:dyDescent="0.2">
      <c r="A185" s="4"/>
      <c r="B185" s="5"/>
      <c r="C185" s="5"/>
      <c r="D185" s="4"/>
      <c r="E185" s="5"/>
      <c r="F185" s="4"/>
      <c r="G185" s="4"/>
      <c r="H185" s="5"/>
      <c r="I185" s="4"/>
      <c r="J185" s="33"/>
      <c r="K185" s="6"/>
      <c r="L185" s="4"/>
      <c r="M185" s="4"/>
      <c r="N185" s="66"/>
    </row>
    <row r="186" spans="1:14" ht="27" customHeight="1" x14ac:dyDescent="0.2">
      <c r="A186" s="4"/>
      <c r="B186" s="5"/>
      <c r="C186" s="5"/>
      <c r="D186" s="4"/>
      <c r="E186" s="5"/>
      <c r="F186" s="4"/>
      <c r="G186" s="4"/>
      <c r="H186" s="5"/>
      <c r="I186" s="4"/>
      <c r="J186" s="33"/>
      <c r="K186" s="6"/>
      <c r="L186" s="4"/>
      <c r="M186" s="4"/>
      <c r="N186" s="66"/>
    </row>
    <row r="187" spans="1:14" ht="27" customHeight="1" x14ac:dyDescent="0.2">
      <c r="A187" s="4"/>
      <c r="B187" s="5"/>
      <c r="C187" s="5"/>
      <c r="D187" s="4"/>
      <c r="E187" s="5"/>
      <c r="F187" s="4"/>
      <c r="G187" s="4"/>
      <c r="H187" s="5"/>
      <c r="I187" s="4"/>
      <c r="J187" s="33"/>
      <c r="K187" s="6"/>
      <c r="L187" s="4"/>
      <c r="M187" s="4"/>
      <c r="N187" s="66"/>
    </row>
    <row r="188" spans="1:14" ht="27" customHeight="1" x14ac:dyDescent="0.2">
      <c r="A188" s="4"/>
      <c r="B188" s="5"/>
      <c r="C188" s="5"/>
      <c r="D188" s="4"/>
      <c r="E188" s="5"/>
      <c r="F188" s="4"/>
      <c r="G188" s="4"/>
      <c r="H188" s="5"/>
      <c r="I188" s="4"/>
      <c r="J188" s="33"/>
      <c r="K188" s="6"/>
      <c r="L188" s="4"/>
      <c r="M188" s="4"/>
      <c r="N188" s="66"/>
    </row>
    <row r="189" spans="1:14" ht="27" customHeight="1" x14ac:dyDescent="0.2">
      <c r="A189" s="4"/>
      <c r="B189" s="5"/>
      <c r="C189" s="5"/>
      <c r="D189" s="4"/>
      <c r="E189" s="5"/>
      <c r="F189" s="4"/>
      <c r="G189" s="4"/>
      <c r="H189" s="5"/>
      <c r="I189" s="4"/>
      <c r="J189" s="33"/>
      <c r="K189" s="6"/>
      <c r="L189" s="4"/>
      <c r="M189" s="4"/>
      <c r="N189" s="66"/>
    </row>
    <row r="190" spans="1:14" ht="27" customHeight="1" x14ac:dyDescent="0.2">
      <c r="A190" s="4"/>
      <c r="B190" s="5"/>
      <c r="C190" s="5"/>
      <c r="D190" s="4"/>
      <c r="E190" s="5"/>
      <c r="F190" s="4"/>
      <c r="G190" s="4"/>
      <c r="H190" s="5"/>
      <c r="I190" s="4"/>
      <c r="J190" s="33"/>
      <c r="K190" s="6"/>
      <c r="L190" s="4"/>
      <c r="M190" s="4"/>
      <c r="N190" s="66"/>
    </row>
    <row r="191" spans="1:14" ht="27" customHeight="1" x14ac:dyDescent="0.2">
      <c r="A191" s="4"/>
      <c r="B191" s="5"/>
      <c r="C191" s="5"/>
      <c r="D191" s="4"/>
      <c r="E191" s="5"/>
      <c r="F191" s="4"/>
      <c r="G191" s="4"/>
      <c r="H191" s="5"/>
      <c r="I191" s="4"/>
      <c r="J191" s="33"/>
      <c r="K191" s="6"/>
      <c r="L191" s="4"/>
      <c r="M191" s="4"/>
      <c r="N191" s="66"/>
    </row>
    <row r="192" spans="1:14" ht="27" customHeight="1" x14ac:dyDescent="0.2">
      <c r="A192" s="4"/>
      <c r="B192" s="5"/>
      <c r="C192" s="5"/>
      <c r="D192" s="4"/>
      <c r="E192" s="5"/>
      <c r="F192" s="4"/>
      <c r="G192" s="4"/>
      <c r="H192" s="5"/>
      <c r="I192" s="4"/>
      <c r="J192" s="33"/>
      <c r="K192" s="6"/>
      <c r="L192" s="4"/>
      <c r="M192" s="4"/>
      <c r="N192" s="66"/>
    </row>
    <row r="193" spans="1:14" ht="27" customHeight="1" x14ac:dyDescent="0.2">
      <c r="A193" s="4"/>
      <c r="B193" s="5"/>
      <c r="C193" s="5"/>
      <c r="D193" s="4"/>
      <c r="E193" s="5"/>
      <c r="F193" s="4"/>
      <c r="G193" s="4"/>
      <c r="H193" s="5"/>
      <c r="I193" s="4"/>
      <c r="J193" s="33"/>
      <c r="K193" s="6"/>
      <c r="L193" s="4"/>
      <c r="M193" s="4"/>
      <c r="N193" s="66"/>
    </row>
    <row r="194" spans="1:14" ht="27" customHeight="1" x14ac:dyDescent="0.2">
      <c r="A194" s="4"/>
      <c r="B194" s="5"/>
      <c r="C194" s="5"/>
      <c r="D194" s="4"/>
      <c r="E194" s="5"/>
      <c r="F194" s="4"/>
      <c r="G194" s="4"/>
      <c r="H194" s="5"/>
      <c r="I194" s="4"/>
      <c r="J194" s="33"/>
      <c r="K194" s="6"/>
      <c r="L194" s="4"/>
      <c r="M194" s="4"/>
      <c r="N194" s="66"/>
    </row>
    <row r="195" spans="1:14" ht="27" customHeight="1" x14ac:dyDescent="0.2">
      <c r="A195" s="4"/>
      <c r="B195" s="5"/>
      <c r="C195" s="5"/>
      <c r="D195" s="4"/>
      <c r="E195" s="5"/>
      <c r="F195" s="4"/>
      <c r="G195" s="4"/>
      <c r="H195" s="5"/>
      <c r="I195" s="4"/>
      <c r="J195" s="33"/>
      <c r="K195" s="6"/>
      <c r="L195" s="4"/>
      <c r="M195" s="4"/>
      <c r="N195" s="66"/>
    </row>
    <row r="196" spans="1:14" ht="27" customHeight="1" x14ac:dyDescent="0.2">
      <c r="A196" s="4"/>
      <c r="B196" s="5"/>
      <c r="C196" s="5"/>
      <c r="D196" s="4"/>
      <c r="E196" s="5"/>
      <c r="F196" s="4"/>
      <c r="G196" s="4"/>
      <c r="H196" s="5"/>
      <c r="I196" s="4"/>
      <c r="J196" s="33"/>
      <c r="K196" s="6"/>
      <c r="L196" s="4"/>
      <c r="M196" s="4"/>
      <c r="N196" s="66"/>
    </row>
    <row r="197" spans="1:14" ht="27" customHeight="1" x14ac:dyDescent="0.2">
      <c r="A197" s="4"/>
      <c r="B197" s="5"/>
      <c r="C197" s="5"/>
      <c r="D197" s="4"/>
      <c r="E197" s="5"/>
      <c r="F197" s="4"/>
      <c r="G197" s="4"/>
      <c r="H197" s="5"/>
      <c r="I197" s="4"/>
      <c r="J197" s="33"/>
      <c r="K197" s="6"/>
      <c r="L197" s="4"/>
      <c r="M197" s="4"/>
      <c r="N197" s="66"/>
    </row>
    <row r="198" spans="1:14" ht="27" customHeight="1" x14ac:dyDescent="0.2">
      <c r="A198" s="4"/>
      <c r="B198" s="5"/>
      <c r="C198" s="5"/>
      <c r="D198" s="4"/>
      <c r="E198" s="5"/>
      <c r="F198" s="4"/>
      <c r="G198" s="4"/>
      <c r="H198" s="5"/>
      <c r="I198" s="4"/>
      <c r="J198" s="33"/>
      <c r="K198" s="6"/>
      <c r="L198" s="4"/>
      <c r="M198" s="4"/>
      <c r="N198" s="66"/>
    </row>
    <row r="199" spans="1:14" ht="27" customHeight="1" x14ac:dyDescent="0.2">
      <c r="A199" s="4"/>
      <c r="B199" s="5"/>
      <c r="C199" s="5"/>
      <c r="D199" s="4"/>
      <c r="E199" s="5"/>
      <c r="F199" s="4"/>
      <c r="G199" s="4"/>
      <c r="H199" s="5"/>
      <c r="I199" s="4"/>
      <c r="J199" s="33"/>
      <c r="K199" s="6"/>
      <c r="L199" s="4"/>
      <c r="M199" s="4"/>
      <c r="N199" s="66"/>
    </row>
    <row r="200" spans="1:14" ht="27" customHeight="1" x14ac:dyDescent="0.2">
      <c r="A200" s="4"/>
      <c r="B200" s="5"/>
      <c r="C200" s="5"/>
      <c r="D200" s="4"/>
      <c r="E200" s="5"/>
      <c r="F200" s="4"/>
      <c r="G200" s="4"/>
      <c r="H200" s="5"/>
      <c r="I200" s="4"/>
      <c r="J200" s="33"/>
      <c r="K200" s="6"/>
      <c r="L200" s="4"/>
      <c r="M200" s="4"/>
      <c r="N200" s="66"/>
    </row>
    <row r="201" spans="1:14" ht="27" customHeight="1" x14ac:dyDescent="0.2">
      <c r="A201" s="4"/>
      <c r="B201" s="5"/>
      <c r="C201" s="5"/>
      <c r="D201" s="4"/>
      <c r="E201" s="5"/>
      <c r="F201" s="4"/>
      <c r="G201" s="4"/>
      <c r="H201" s="5"/>
      <c r="I201" s="4"/>
      <c r="J201" s="33"/>
      <c r="K201" s="6"/>
      <c r="L201" s="4"/>
      <c r="M201" s="4"/>
      <c r="N201" s="66"/>
    </row>
    <row r="202" spans="1:14" ht="27" customHeight="1" x14ac:dyDescent="0.2">
      <c r="A202" s="4"/>
      <c r="B202" s="5"/>
      <c r="C202" s="5"/>
      <c r="D202" s="4"/>
      <c r="E202" s="5"/>
      <c r="F202" s="4"/>
      <c r="G202" s="4"/>
      <c r="H202" s="5"/>
      <c r="I202" s="4"/>
      <c r="J202" s="33"/>
      <c r="K202" s="6"/>
      <c r="L202" s="4"/>
      <c r="M202" s="4"/>
      <c r="N202" s="66"/>
    </row>
    <row r="203" spans="1:14" ht="27" customHeight="1" x14ac:dyDescent="0.2">
      <c r="A203" s="4"/>
      <c r="B203" s="5"/>
      <c r="C203" s="5"/>
      <c r="D203" s="4"/>
      <c r="E203" s="5"/>
      <c r="F203" s="4"/>
      <c r="G203" s="4"/>
      <c r="H203" s="5"/>
      <c r="I203" s="4"/>
      <c r="J203" s="33"/>
      <c r="K203" s="6"/>
      <c r="L203" s="4"/>
      <c r="M203" s="4"/>
      <c r="N203" s="66"/>
    </row>
    <row r="204" spans="1:14" ht="27" customHeight="1" x14ac:dyDescent="0.2">
      <c r="A204" s="4"/>
      <c r="B204" s="5"/>
      <c r="C204" s="5"/>
      <c r="D204" s="4"/>
      <c r="E204" s="5"/>
      <c r="F204" s="4"/>
      <c r="G204" s="4"/>
      <c r="H204" s="5"/>
      <c r="I204" s="4"/>
      <c r="J204" s="33"/>
      <c r="K204" s="6"/>
      <c r="L204" s="4"/>
      <c r="M204" s="4"/>
      <c r="N204" s="66"/>
    </row>
    <row r="205" spans="1:14" ht="27" customHeight="1" x14ac:dyDescent="0.2">
      <c r="A205" s="4"/>
      <c r="B205" s="5"/>
      <c r="C205" s="5"/>
      <c r="D205" s="4"/>
      <c r="E205" s="5"/>
      <c r="F205" s="4"/>
      <c r="G205" s="4"/>
      <c r="H205" s="5"/>
      <c r="I205" s="4"/>
      <c r="J205" s="33"/>
      <c r="K205" s="6"/>
      <c r="L205" s="4"/>
      <c r="M205" s="4"/>
      <c r="N205" s="66"/>
    </row>
    <row r="206" spans="1:14" ht="27" customHeight="1" x14ac:dyDescent="0.2">
      <c r="A206" s="4"/>
      <c r="B206" s="5"/>
      <c r="C206" s="5"/>
      <c r="D206" s="4"/>
      <c r="E206" s="5"/>
      <c r="F206" s="4"/>
      <c r="G206" s="4"/>
      <c r="H206" s="5"/>
      <c r="I206" s="4"/>
      <c r="J206" s="33"/>
      <c r="K206" s="6"/>
      <c r="L206" s="4"/>
      <c r="M206" s="4"/>
      <c r="N206" s="66"/>
    </row>
    <row r="207" spans="1:14" ht="27" customHeight="1" x14ac:dyDescent="0.2">
      <c r="A207" s="4"/>
      <c r="B207" s="5"/>
      <c r="C207" s="5"/>
      <c r="D207" s="4"/>
      <c r="E207" s="5"/>
      <c r="F207" s="4"/>
      <c r="G207" s="4"/>
      <c r="H207" s="5"/>
      <c r="I207" s="4"/>
      <c r="J207" s="33"/>
      <c r="K207" s="6"/>
      <c r="L207" s="4"/>
      <c r="M207" s="4"/>
      <c r="N207" s="66"/>
    </row>
    <row r="208" spans="1:14" ht="27" customHeight="1" x14ac:dyDescent="0.2">
      <c r="A208" s="4"/>
      <c r="B208" s="5"/>
      <c r="C208" s="5"/>
      <c r="D208" s="4"/>
      <c r="E208" s="5"/>
      <c r="F208" s="4"/>
      <c r="G208" s="4"/>
      <c r="H208" s="5"/>
      <c r="I208" s="4"/>
      <c r="J208" s="33"/>
      <c r="K208" s="6"/>
      <c r="L208" s="4"/>
      <c r="M208" s="4"/>
      <c r="N208" s="66"/>
    </row>
    <row r="209" spans="1:14" ht="27" customHeight="1" x14ac:dyDescent="0.2">
      <c r="A209" s="4"/>
      <c r="B209" s="5"/>
      <c r="C209" s="5"/>
      <c r="D209" s="4"/>
      <c r="E209" s="5"/>
      <c r="F209" s="4"/>
      <c r="G209" s="4"/>
      <c r="H209" s="5"/>
      <c r="I209" s="4"/>
      <c r="J209" s="33"/>
      <c r="K209" s="6"/>
      <c r="L209" s="4"/>
      <c r="M209" s="4"/>
      <c r="N209" s="66"/>
    </row>
    <row r="210" spans="1:14" ht="27" customHeight="1" x14ac:dyDescent="0.2">
      <c r="A210" s="4"/>
      <c r="B210" s="5"/>
      <c r="C210" s="5"/>
      <c r="D210" s="4"/>
      <c r="E210" s="5"/>
      <c r="F210" s="4"/>
      <c r="G210" s="4"/>
      <c r="H210" s="5"/>
      <c r="I210" s="4"/>
      <c r="J210" s="33"/>
      <c r="K210" s="6"/>
      <c r="L210" s="4"/>
      <c r="M210" s="4"/>
      <c r="N210" s="66"/>
    </row>
    <row r="211" spans="1:14" ht="27" customHeight="1" x14ac:dyDescent="0.2">
      <c r="A211" s="4"/>
      <c r="B211" s="5"/>
      <c r="C211" s="5"/>
      <c r="D211" s="4"/>
      <c r="E211" s="5"/>
      <c r="F211" s="4"/>
      <c r="G211" s="4"/>
      <c r="H211" s="5"/>
      <c r="I211" s="4"/>
      <c r="J211" s="33"/>
      <c r="K211" s="6"/>
      <c r="L211" s="4"/>
      <c r="M211" s="4"/>
      <c r="N211" s="66"/>
    </row>
    <row r="212" spans="1:14" ht="27" customHeight="1" x14ac:dyDescent="0.2">
      <c r="A212" s="4"/>
      <c r="B212" s="5"/>
      <c r="C212" s="5"/>
      <c r="D212" s="4"/>
      <c r="E212" s="5"/>
      <c r="F212" s="4"/>
      <c r="G212" s="4"/>
      <c r="H212" s="5"/>
      <c r="I212" s="4"/>
      <c r="J212" s="33"/>
      <c r="K212" s="6"/>
      <c r="L212" s="4"/>
      <c r="M212" s="4"/>
      <c r="N212" s="66"/>
    </row>
    <row r="213" spans="1:14" ht="27" customHeight="1" x14ac:dyDescent="0.2">
      <c r="A213" s="4"/>
      <c r="B213" s="5"/>
      <c r="C213" s="5"/>
      <c r="D213" s="4"/>
      <c r="E213" s="5"/>
      <c r="F213" s="4"/>
      <c r="G213" s="4"/>
      <c r="H213" s="5"/>
      <c r="I213" s="4"/>
      <c r="J213" s="33"/>
      <c r="K213" s="6"/>
      <c r="L213" s="4"/>
      <c r="M213" s="4"/>
      <c r="N213" s="66"/>
    </row>
    <row r="214" spans="1:14" ht="27" customHeight="1" x14ac:dyDescent="0.2">
      <c r="A214" s="4"/>
      <c r="B214" s="5"/>
      <c r="C214" s="5"/>
      <c r="D214" s="4"/>
      <c r="E214" s="5"/>
      <c r="F214" s="4"/>
      <c r="G214" s="4"/>
      <c r="H214" s="5"/>
      <c r="I214" s="4"/>
      <c r="J214" s="33"/>
      <c r="K214" s="6"/>
      <c r="L214" s="4"/>
      <c r="M214" s="4"/>
      <c r="N214" s="66"/>
    </row>
    <row r="215" spans="1:14" ht="27" customHeight="1" x14ac:dyDescent="0.2">
      <c r="A215" s="4"/>
      <c r="B215" s="5"/>
      <c r="C215" s="5"/>
      <c r="D215" s="4"/>
      <c r="E215" s="5"/>
      <c r="F215" s="4"/>
      <c r="G215" s="4"/>
      <c r="H215" s="5"/>
      <c r="I215" s="4"/>
      <c r="J215" s="33"/>
      <c r="K215" s="6"/>
      <c r="L215" s="4"/>
      <c r="M215" s="4"/>
      <c r="N215" s="66"/>
    </row>
    <row r="216" spans="1:14" ht="27" customHeight="1" x14ac:dyDescent="0.2">
      <c r="A216" s="4"/>
      <c r="B216" s="5"/>
      <c r="C216" s="5"/>
      <c r="D216" s="4"/>
      <c r="E216" s="5"/>
      <c r="F216" s="4"/>
      <c r="G216" s="4"/>
      <c r="H216" s="5"/>
      <c r="I216" s="4"/>
      <c r="J216" s="33"/>
      <c r="K216" s="6"/>
      <c r="L216" s="4"/>
      <c r="M216" s="4"/>
      <c r="N216" s="66"/>
    </row>
    <row r="217" spans="1:14" ht="27" customHeight="1" x14ac:dyDescent="0.2">
      <c r="A217" s="4"/>
      <c r="B217" s="5"/>
      <c r="C217" s="5"/>
      <c r="D217" s="4"/>
      <c r="E217" s="5"/>
      <c r="F217" s="4"/>
      <c r="G217" s="4"/>
      <c r="H217" s="5"/>
      <c r="I217" s="4"/>
      <c r="J217" s="33"/>
      <c r="K217" s="6"/>
      <c r="L217" s="4"/>
      <c r="M217" s="4"/>
      <c r="N217" s="66"/>
    </row>
    <row r="218" spans="1:14" ht="27" customHeight="1" x14ac:dyDescent="0.2">
      <c r="A218" s="4"/>
      <c r="B218" s="5"/>
      <c r="C218" s="5"/>
      <c r="D218" s="4"/>
      <c r="E218" s="5"/>
      <c r="F218" s="4"/>
      <c r="G218" s="4"/>
      <c r="H218" s="5"/>
      <c r="I218" s="4"/>
      <c r="J218" s="33"/>
      <c r="K218" s="6"/>
      <c r="L218" s="4"/>
      <c r="M218" s="4"/>
      <c r="N218" s="66"/>
    </row>
    <row r="219" spans="1:14" ht="27" customHeight="1" x14ac:dyDescent="0.2">
      <c r="A219" s="4"/>
      <c r="B219" s="5"/>
      <c r="C219" s="5"/>
      <c r="D219" s="4"/>
      <c r="E219" s="5"/>
      <c r="F219" s="4"/>
      <c r="G219" s="4"/>
      <c r="H219" s="5"/>
      <c r="I219" s="4"/>
      <c r="J219" s="33"/>
      <c r="K219" s="6"/>
      <c r="L219" s="4"/>
      <c r="M219" s="4"/>
      <c r="N219" s="66"/>
    </row>
    <row r="220" spans="1:14" ht="27" customHeight="1" x14ac:dyDescent="0.2">
      <c r="A220" s="4"/>
      <c r="B220" s="5"/>
      <c r="C220" s="5"/>
      <c r="D220" s="4"/>
      <c r="E220" s="5"/>
      <c r="F220" s="4"/>
      <c r="G220" s="4"/>
      <c r="H220" s="5"/>
      <c r="I220" s="4"/>
      <c r="J220" s="33"/>
      <c r="K220" s="6"/>
      <c r="L220" s="4"/>
      <c r="M220" s="4"/>
      <c r="N220" s="66"/>
    </row>
    <row r="221" spans="1:14" ht="27" customHeight="1" x14ac:dyDescent="0.2">
      <c r="A221" s="4"/>
      <c r="B221" s="5"/>
      <c r="C221" s="5"/>
      <c r="D221" s="4"/>
      <c r="E221" s="5"/>
      <c r="F221" s="4"/>
      <c r="G221" s="4"/>
      <c r="H221" s="5"/>
      <c r="I221" s="4"/>
      <c r="J221" s="33"/>
      <c r="K221" s="6"/>
      <c r="L221" s="4"/>
      <c r="M221" s="4"/>
      <c r="N221" s="66"/>
    </row>
    <row r="222" spans="1:14" ht="27" customHeight="1" x14ac:dyDescent="0.2">
      <c r="A222" s="4"/>
      <c r="B222" s="5"/>
      <c r="C222" s="5"/>
      <c r="D222" s="4"/>
      <c r="E222" s="5"/>
      <c r="F222" s="4"/>
      <c r="G222" s="4"/>
      <c r="H222" s="5"/>
      <c r="I222" s="4"/>
      <c r="J222" s="33"/>
      <c r="K222" s="6"/>
      <c r="L222" s="4"/>
      <c r="M222" s="4"/>
      <c r="N222" s="66"/>
    </row>
    <row r="223" spans="1:14" ht="27" customHeight="1" x14ac:dyDescent="0.2">
      <c r="A223" s="4"/>
      <c r="B223" s="5"/>
      <c r="C223" s="5"/>
      <c r="D223" s="4"/>
      <c r="E223" s="5"/>
      <c r="F223" s="4"/>
      <c r="G223" s="4"/>
      <c r="H223" s="5"/>
      <c r="I223" s="4"/>
      <c r="J223" s="33"/>
      <c r="K223" s="6"/>
      <c r="L223" s="4"/>
      <c r="M223" s="4"/>
      <c r="N223" s="66"/>
    </row>
    <row r="224" spans="1:14" ht="27" customHeight="1" x14ac:dyDescent="0.2">
      <c r="A224" s="4"/>
      <c r="B224" s="5"/>
      <c r="C224" s="5"/>
      <c r="D224" s="4"/>
      <c r="E224" s="5"/>
      <c r="F224" s="4"/>
      <c r="G224" s="4"/>
      <c r="H224" s="5"/>
      <c r="I224" s="4"/>
      <c r="J224" s="33"/>
      <c r="K224" s="6"/>
      <c r="L224" s="4"/>
      <c r="M224" s="4"/>
      <c r="N224" s="66"/>
    </row>
    <row r="225" spans="1:14" ht="27" customHeight="1" x14ac:dyDescent="0.2">
      <c r="A225" s="4"/>
      <c r="B225" s="5"/>
      <c r="C225" s="5"/>
      <c r="D225" s="4"/>
      <c r="E225" s="5"/>
      <c r="F225" s="4"/>
      <c r="G225" s="4"/>
      <c r="H225" s="5"/>
      <c r="I225" s="4"/>
      <c r="J225" s="33"/>
      <c r="K225" s="6"/>
      <c r="L225" s="4"/>
      <c r="M225" s="4"/>
      <c r="N225" s="66"/>
    </row>
    <row r="226" spans="1:14" ht="27" customHeight="1" x14ac:dyDescent="0.2">
      <c r="A226" s="4"/>
      <c r="B226" s="5"/>
      <c r="C226" s="5"/>
      <c r="D226" s="4"/>
      <c r="E226" s="5"/>
      <c r="F226" s="4"/>
      <c r="G226" s="4"/>
      <c r="H226" s="5"/>
      <c r="I226" s="4"/>
      <c r="J226" s="33"/>
      <c r="K226" s="6"/>
      <c r="L226" s="4"/>
      <c r="M226" s="4"/>
      <c r="N226" s="66"/>
    </row>
    <row r="227" spans="1:14" ht="27" customHeight="1" x14ac:dyDescent="0.2">
      <c r="A227" s="4"/>
      <c r="B227" s="5"/>
      <c r="C227" s="5"/>
      <c r="D227" s="4"/>
      <c r="E227" s="5"/>
      <c r="F227" s="4"/>
      <c r="G227" s="4"/>
      <c r="H227" s="5"/>
      <c r="I227" s="4"/>
      <c r="J227" s="33"/>
      <c r="K227" s="6"/>
      <c r="L227" s="4"/>
      <c r="M227" s="4"/>
      <c r="N227" s="66"/>
    </row>
    <row r="228" spans="1:14" ht="27" customHeight="1" x14ac:dyDescent="0.2">
      <c r="A228" s="4"/>
      <c r="B228" s="5"/>
      <c r="C228" s="5"/>
      <c r="D228" s="4"/>
      <c r="E228" s="5"/>
      <c r="F228" s="4"/>
      <c r="G228" s="4"/>
      <c r="H228" s="5"/>
      <c r="I228" s="4"/>
      <c r="J228" s="33"/>
      <c r="K228" s="6"/>
      <c r="L228" s="4"/>
      <c r="M228" s="4"/>
      <c r="N228" s="66"/>
    </row>
    <row r="229" spans="1:14" ht="27" customHeight="1" x14ac:dyDescent="0.2">
      <c r="A229" s="4"/>
      <c r="B229" s="5"/>
      <c r="C229" s="5"/>
      <c r="D229" s="4"/>
      <c r="E229" s="5"/>
      <c r="F229" s="4"/>
      <c r="G229" s="4"/>
      <c r="H229" s="5"/>
      <c r="I229" s="4"/>
      <c r="J229" s="33"/>
      <c r="K229" s="6"/>
      <c r="L229" s="4"/>
      <c r="M229" s="4"/>
      <c r="N229" s="66"/>
    </row>
    <row r="230" spans="1:14" ht="27" customHeight="1" x14ac:dyDescent="0.2">
      <c r="A230" s="4"/>
      <c r="B230" s="5"/>
      <c r="C230" s="5"/>
      <c r="D230" s="4"/>
      <c r="E230" s="5"/>
      <c r="F230" s="4"/>
      <c r="G230" s="4"/>
      <c r="H230" s="5"/>
      <c r="I230" s="4"/>
      <c r="J230" s="33"/>
      <c r="K230" s="6"/>
      <c r="L230" s="4"/>
      <c r="M230" s="4"/>
      <c r="N230" s="66"/>
    </row>
    <row r="231" spans="1:14" ht="27" customHeight="1" x14ac:dyDescent="0.2">
      <c r="A231" s="4"/>
      <c r="B231" s="5"/>
      <c r="C231" s="5"/>
      <c r="D231" s="4"/>
      <c r="E231" s="5"/>
      <c r="F231" s="4"/>
      <c r="G231" s="4"/>
      <c r="H231" s="5"/>
      <c r="I231" s="4"/>
      <c r="J231" s="33"/>
      <c r="K231" s="6"/>
      <c r="L231" s="4"/>
      <c r="M231" s="4"/>
      <c r="N231" s="66"/>
    </row>
    <row r="232" spans="1:14" ht="27" customHeight="1" x14ac:dyDescent="0.2">
      <c r="A232" s="4"/>
      <c r="B232" s="5"/>
      <c r="C232" s="5"/>
      <c r="D232" s="4"/>
      <c r="E232" s="5"/>
      <c r="F232" s="4"/>
      <c r="G232" s="4"/>
      <c r="H232" s="5"/>
      <c r="I232" s="4"/>
      <c r="J232" s="33"/>
      <c r="K232" s="6"/>
      <c r="L232" s="4"/>
      <c r="M232" s="4"/>
      <c r="N232" s="66"/>
    </row>
    <row r="233" spans="1:14" ht="27" customHeight="1" x14ac:dyDescent="0.2">
      <c r="A233" s="4"/>
      <c r="B233" s="5"/>
      <c r="C233" s="5"/>
      <c r="D233" s="4"/>
      <c r="E233" s="5"/>
      <c r="F233" s="4"/>
      <c r="G233" s="4"/>
      <c r="H233" s="5"/>
      <c r="I233" s="4"/>
      <c r="J233" s="33"/>
      <c r="K233" s="6"/>
      <c r="L233" s="4"/>
      <c r="M233" s="4"/>
      <c r="N233" s="66"/>
    </row>
    <row r="234" spans="1:14" ht="27" customHeight="1" x14ac:dyDescent="0.2">
      <c r="A234" s="4"/>
      <c r="B234" s="5"/>
      <c r="C234" s="5"/>
      <c r="D234" s="4"/>
      <c r="E234" s="5"/>
      <c r="F234" s="4"/>
      <c r="G234" s="4"/>
      <c r="H234" s="5"/>
      <c r="I234" s="4"/>
      <c r="J234" s="33"/>
      <c r="K234" s="6"/>
      <c r="L234" s="4"/>
      <c r="M234" s="4"/>
      <c r="N234" s="66"/>
    </row>
    <row r="235" spans="1:14" ht="27" customHeight="1" x14ac:dyDescent="0.2">
      <c r="A235" s="4"/>
      <c r="B235" s="5"/>
      <c r="C235" s="5"/>
      <c r="D235" s="4"/>
      <c r="E235" s="5"/>
      <c r="F235" s="4"/>
      <c r="G235" s="4"/>
      <c r="H235" s="5"/>
      <c r="I235" s="4"/>
      <c r="J235" s="33"/>
      <c r="K235" s="6"/>
      <c r="L235" s="4"/>
      <c r="M235" s="4"/>
      <c r="N235" s="66"/>
    </row>
    <row r="236" spans="1:14" ht="27" customHeight="1" x14ac:dyDescent="0.2">
      <c r="A236" s="4"/>
      <c r="B236" s="5"/>
      <c r="C236" s="5"/>
      <c r="D236" s="4"/>
      <c r="E236" s="5"/>
      <c r="F236" s="4"/>
      <c r="G236" s="4"/>
      <c r="H236" s="5"/>
      <c r="I236" s="4"/>
      <c r="J236" s="33"/>
      <c r="K236" s="6"/>
      <c r="L236" s="4"/>
      <c r="M236" s="4"/>
      <c r="N236" s="66"/>
    </row>
    <row r="237" spans="1:14" ht="27" customHeight="1" x14ac:dyDescent="0.2">
      <c r="A237" s="4"/>
      <c r="B237" s="5"/>
      <c r="C237" s="5"/>
      <c r="D237" s="4"/>
      <c r="E237" s="5"/>
      <c r="F237" s="4"/>
      <c r="G237" s="4"/>
      <c r="H237" s="5"/>
      <c r="I237" s="4"/>
      <c r="J237" s="33"/>
      <c r="K237" s="6"/>
      <c r="L237" s="4"/>
      <c r="M237" s="4"/>
      <c r="N237" s="66"/>
    </row>
    <row r="238" spans="1:14" ht="27" customHeight="1" x14ac:dyDescent="0.2">
      <c r="A238" s="4"/>
      <c r="B238" s="5"/>
      <c r="C238" s="5"/>
      <c r="D238" s="4"/>
      <c r="E238" s="5"/>
      <c r="F238" s="4"/>
      <c r="G238" s="4"/>
      <c r="H238" s="5"/>
      <c r="I238" s="4"/>
      <c r="J238" s="33"/>
      <c r="K238" s="6"/>
      <c r="L238" s="4"/>
      <c r="M238" s="4"/>
      <c r="N238" s="66"/>
    </row>
    <row r="239" spans="1:14" ht="27" customHeight="1" x14ac:dyDescent="0.2">
      <c r="A239" s="4"/>
      <c r="B239" s="5"/>
      <c r="C239" s="5"/>
      <c r="D239" s="4"/>
      <c r="E239" s="5"/>
      <c r="F239" s="4"/>
      <c r="G239" s="4"/>
      <c r="H239" s="5"/>
      <c r="I239" s="4"/>
      <c r="J239" s="33"/>
      <c r="K239" s="6"/>
      <c r="L239" s="4"/>
      <c r="M239" s="4"/>
      <c r="N239" s="66"/>
    </row>
    <row r="240" spans="1:14" ht="27" customHeight="1" x14ac:dyDescent="0.2">
      <c r="A240" s="4"/>
      <c r="B240" s="5"/>
      <c r="C240" s="5"/>
      <c r="D240" s="4"/>
      <c r="E240" s="5"/>
      <c r="F240" s="4"/>
      <c r="G240" s="4"/>
      <c r="H240" s="5"/>
      <c r="I240" s="4"/>
      <c r="J240" s="33"/>
      <c r="K240" s="6"/>
      <c r="L240" s="4"/>
      <c r="M240" s="4"/>
      <c r="N240" s="66"/>
    </row>
    <row r="241" spans="1:14" ht="27" customHeight="1" x14ac:dyDescent="0.2">
      <c r="A241" s="4"/>
      <c r="B241" s="5"/>
      <c r="C241" s="5"/>
      <c r="D241" s="4"/>
      <c r="E241" s="5"/>
      <c r="F241" s="4"/>
      <c r="G241" s="4"/>
      <c r="H241" s="5"/>
      <c r="I241" s="4"/>
      <c r="J241" s="33"/>
      <c r="K241" s="6"/>
      <c r="L241" s="4"/>
      <c r="M241" s="4"/>
      <c r="N241" s="66"/>
    </row>
    <row r="242" spans="1:14" ht="27" customHeight="1" x14ac:dyDescent="0.2">
      <c r="A242" s="4"/>
      <c r="B242" s="5"/>
      <c r="C242" s="5"/>
      <c r="D242" s="4"/>
      <c r="E242" s="5"/>
      <c r="F242" s="4"/>
      <c r="G242" s="4"/>
      <c r="H242" s="5"/>
      <c r="I242" s="4"/>
      <c r="J242" s="33"/>
      <c r="K242" s="6"/>
      <c r="L242" s="4"/>
      <c r="M242" s="4"/>
      <c r="N242" s="66"/>
    </row>
    <row r="243" spans="1:14" ht="27" customHeight="1" x14ac:dyDescent="0.2">
      <c r="A243" s="4"/>
      <c r="B243" s="5"/>
      <c r="C243" s="5"/>
      <c r="D243" s="4"/>
      <c r="E243" s="5"/>
      <c r="F243" s="4"/>
      <c r="G243" s="4"/>
      <c r="H243" s="5"/>
      <c r="I243" s="4"/>
      <c r="J243" s="33"/>
      <c r="K243" s="6"/>
      <c r="L243" s="4"/>
      <c r="M243" s="4"/>
      <c r="N243" s="66"/>
    </row>
    <row r="244" spans="1:14" ht="27" customHeight="1" x14ac:dyDescent="0.2">
      <c r="A244" s="4"/>
      <c r="B244" s="5"/>
      <c r="C244" s="5"/>
      <c r="D244" s="4"/>
      <c r="E244" s="5"/>
      <c r="F244" s="4"/>
      <c r="G244" s="4"/>
      <c r="H244" s="5"/>
      <c r="I244" s="4"/>
      <c r="J244" s="33"/>
      <c r="K244" s="6"/>
      <c r="L244" s="4"/>
      <c r="M244" s="4"/>
      <c r="N244" s="66"/>
    </row>
    <row r="245" spans="1:14" ht="27" customHeight="1" x14ac:dyDescent="0.2">
      <c r="A245" s="4"/>
      <c r="B245" s="5"/>
      <c r="C245" s="5"/>
      <c r="D245" s="4"/>
      <c r="E245" s="5"/>
      <c r="F245" s="4"/>
      <c r="G245" s="4"/>
      <c r="H245" s="5"/>
      <c r="I245" s="4"/>
      <c r="J245" s="33"/>
      <c r="K245" s="6"/>
      <c r="L245" s="4"/>
      <c r="M245" s="4"/>
      <c r="N245" s="66"/>
    </row>
    <row r="246" spans="1:14" ht="27" customHeight="1" x14ac:dyDescent="0.2">
      <c r="A246" s="4"/>
      <c r="B246" s="5"/>
      <c r="C246" s="5"/>
      <c r="D246" s="4"/>
      <c r="E246" s="5"/>
      <c r="F246" s="4"/>
      <c r="G246" s="4"/>
      <c r="H246" s="5"/>
      <c r="I246" s="4"/>
      <c r="J246" s="33"/>
      <c r="K246" s="6"/>
      <c r="L246" s="4"/>
      <c r="M246" s="4"/>
      <c r="N246" s="66"/>
    </row>
    <row r="247" spans="1:14" ht="27" customHeight="1" x14ac:dyDescent="0.2">
      <c r="A247" s="4"/>
      <c r="B247" s="5"/>
      <c r="C247" s="5"/>
      <c r="D247" s="4"/>
      <c r="E247" s="5"/>
      <c r="F247" s="4"/>
      <c r="G247" s="4"/>
      <c r="H247" s="5"/>
      <c r="I247" s="4"/>
      <c r="J247" s="33"/>
      <c r="K247" s="6"/>
      <c r="L247" s="4"/>
      <c r="M247" s="4"/>
      <c r="N247" s="66"/>
    </row>
    <row r="248" spans="1:14" ht="27" customHeight="1" x14ac:dyDescent="0.2">
      <c r="A248" s="4"/>
      <c r="B248" s="5"/>
      <c r="C248" s="5"/>
      <c r="D248" s="4"/>
      <c r="E248" s="5"/>
      <c r="F248" s="4"/>
      <c r="G248" s="4"/>
      <c r="H248" s="5"/>
      <c r="I248" s="4"/>
      <c r="J248" s="33"/>
      <c r="K248" s="6"/>
      <c r="L248" s="4"/>
      <c r="M248" s="4"/>
      <c r="N248" s="66"/>
    </row>
    <row r="249" spans="1:14" ht="27" customHeight="1" x14ac:dyDescent="0.2">
      <c r="A249" s="4"/>
      <c r="B249" s="5"/>
      <c r="C249" s="5"/>
      <c r="D249" s="4"/>
      <c r="E249" s="5"/>
      <c r="F249" s="4"/>
      <c r="G249" s="4"/>
      <c r="H249" s="5"/>
      <c r="I249" s="4"/>
      <c r="J249" s="33"/>
      <c r="K249" s="6"/>
      <c r="L249" s="4"/>
      <c r="M249" s="4"/>
      <c r="N249" s="66"/>
    </row>
    <row r="250" spans="1:14" ht="27" customHeight="1" x14ac:dyDescent="0.2">
      <c r="A250" s="4"/>
      <c r="B250" s="5"/>
      <c r="C250" s="5"/>
      <c r="D250" s="4"/>
      <c r="E250" s="5"/>
      <c r="F250" s="4"/>
      <c r="G250" s="4"/>
      <c r="H250" s="5"/>
      <c r="I250" s="4"/>
      <c r="J250" s="33"/>
      <c r="K250" s="6"/>
      <c r="L250" s="4"/>
      <c r="M250" s="4"/>
      <c r="N250" s="66"/>
    </row>
    <row r="251" spans="1:14" ht="27" customHeight="1" x14ac:dyDescent="0.2">
      <c r="A251" s="4"/>
      <c r="B251" s="5"/>
      <c r="C251" s="5"/>
      <c r="D251" s="4"/>
      <c r="E251" s="5"/>
      <c r="F251" s="4"/>
      <c r="G251" s="4"/>
      <c r="H251" s="5"/>
      <c r="I251" s="4"/>
      <c r="J251" s="33"/>
      <c r="K251" s="6"/>
      <c r="L251" s="4"/>
      <c r="M251" s="4"/>
      <c r="N251" s="66"/>
    </row>
    <row r="252" spans="1:14" ht="27" customHeight="1" x14ac:dyDescent="0.2">
      <c r="A252" s="4"/>
      <c r="B252" s="5"/>
      <c r="C252" s="5"/>
      <c r="D252" s="4"/>
      <c r="E252" s="5"/>
      <c r="F252" s="4"/>
      <c r="G252" s="4"/>
      <c r="H252" s="5"/>
      <c r="I252" s="4"/>
      <c r="J252" s="33"/>
      <c r="K252" s="6"/>
      <c r="L252" s="4"/>
      <c r="M252" s="4"/>
      <c r="N252" s="66"/>
    </row>
    <row r="253" spans="1:14" ht="27" customHeight="1" x14ac:dyDescent="0.2">
      <c r="A253" s="4"/>
      <c r="B253" s="5"/>
      <c r="C253" s="5"/>
      <c r="D253" s="4"/>
      <c r="E253" s="5"/>
      <c r="F253" s="4"/>
      <c r="G253" s="4"/>
      <c r="H253" s="5"/>
      <c r="I253" s="4"/>
      <c r="J253" s="33"/>
      <c r="K253" s="6"/>
      <c r="L253" s="4"/>
      <c r="M253" s="4"/>
      <c r="N253" s="66"/>
    </row>
    <row r="254" spans="1:14" ht="27" customHeight="1" x14ac:dyDescent="0.2">
      <c r="A254" s="4"/>
      <c r="B254" s="5"/>
      <c r="C254" s="5"/>
      <c r="D254" s="4"/>
      <c r="E254" s="5"/>
      <c r="F254" s="4"/>
      <c r="G254" s="4"/>
      <c r="H254" s="5"/>
      <c r="I254" s="4"/>
      <c r="J254" s="33"/>
      <c r="K254" s="6"/>
      <c r="L254" s="4"/>
      <c r="M254" s="4"/>
      <c r="N254" s="66"/>
    </row>
    <row r="255" spans="1:14" ht="27" customHeight="1" x14ac:dyDescent="0.2">
      <c r="A255" s="4"/>
      <c r="B255" s="5"/>
      <c r="C255" s="5"/>
      <c r="D255" s="4"/>
      <c r="E255" s="5"/>
      <c r="F255" s="4"/>
      <c r="G255" s="4"/>
      <c r="H255" s="5"/>
      <c r="I255" s="4"/>
      <c r="J255" s="33"/>
      <c r="K255" s="6"/>
      <c r="L255" s="4"/>
      <c r="M255" s="4"/>
      <c r="N255" s="66"/>
    </row>
    <row r="256" spans="1:14" ht="27" customHeight="1" x14ac:dyDescent="0.2">
      <c r="A256" s="4"/>
      <c r="B256" s="5"/>
      <c r="C256" s="5"/>
      <c r="D256" s="4"/>
      <c r="E256" s="5"/>
      <c r="F256" s="4"/>
      <c r="G256" s="4"/>
      <c r="H256" s="5"/>
      <c r="I256" s="4"/>
      <c r="J256" s="33"/>
      <c r="K256" s="6"/>
      <c r="L256" s="4"/>
      <c r="M256" s="4"/>
      <c r="N256" s="66"/>
    </row>
    <row r="257" spans="1:14" ht="27" customHeight="1" x14ac:dyDescent="0.2">
      <c r="A257" s="4"/>
      <c r="B257" s="5"/>
      <c r="C257" s="5"/>
      <c r="D257" s="4"/>
      <c r="E257" s="5"/>
      <c r="F257" s="4"/>
      <c r="G257" s="4"/>
      <c r="H257" s="5"/>
      <c r="I257" s="4"/>
      <c r="J257" s="33"/>
      <c r="K257" s="6"/>
      <c r="L257" s="4"/>
      <c r="M257" s="4"/>
      <c r="N257" s="66"/>
    </row>
    <row r="258" spans="1:14" ht="27" customHeight="1" x14ac:dyDescent="0.2">
      <c r="A258" s="4"/>
      <c r="B258" s="5"/>
      <c r="C258" s="5"/>
      <c r="D258" s="4"/>
      <c r="E258" s="5"/>
      <c r="F258" s="4"/>
      <c r="G258" s="4"/>
      <c r="H258" s="5"/>
      <c r="I258" s="4"/>
      <c r="J258" s="33"/>
      <c r="K258" s="6"/>
      <c r="L258" s="4"/>
      <c r="M258" s="4"/>
      <c r="N258" s="66"/>
    </row>
    <row r="259" spans="1:14" ht="27" customHeight="1" x14ac:dyDescent="0.2">
      <c r="A259" s="4"/>
      <c r="B259" s="5"/>
      <c r="C259" s="5"/>
      <c r="D259" s="4"/>
      <c r="E259" s="5"/>
      <c r="F259" s="4"/>
      <c r="G259" s="4"/>
      <c r="H259" s="5"/>
      <c r="I259" s="4"/>
      <c r="J259" s="33"/>
      <c r="K259" s="6"/>
      <c r="L259" s="4"/>
      <c r="M259" s="4"/>
      <c r="N259" s="66"/>
    </row>
    <row r="260" spans="1:14" ht="27" customHeight="1" x14ac:dyDescent="0.2">
      <c r="A260" s="4"/>
      <c r="B260" s="5"/>
      <c r="C260" s="5"/>
      <c r="D260" s="4"/>
      <c r="E260" s="5"/>
      <c r="F260" s="4"/>
      <c r="G260" s="4"/>
      <c r="H260" s="5"/>
      <c r="I260" s="4"/>
      <c r="J260" s="33"/>
      <c r="K260" s="6"/>
      <c r="L260" s="4"/>
      <c r="M260" s="4"/>
      <c r="N260" s="66"/>
    </row>
    <row r="261" spans="1:14" ht="27" customHeight="1" x14ac:dyDescent="0.2">
      <c r="A261" s="4"/>
      <c r="B261" s="5"/>
      <c r="C261" s="5"/>
      <c r="D261" s="4"/>
      <c r="E261" s="5"/>
      <c r="F261" s="4"/>
      <c r="G261" s="4"/>
      <c r="H261" s="5"/>
      <c r="I261" s="4"/>
      <c r="J261" s="33"/>
      <c r="K261" s="6"/>
      <c r="L261" s="4"/>
      <c r="M261" s="4"/>
      <c r="N261" s="66"/>
    </row>
    <row r="262" spans="1:14" ht="27" customHeight="1" x14ac:dyDescent="0.2">
      <c r="A262" s="4"/>
      <c r="B262" s="5"/>
      <c r="C262" s="5"/>
      <c r="D262" s="4"/>
      <c r="E262" s="5"/>
      <c r="F262" s="4"/>
      <c r="G262" s="4"/>
      <c r="H262" s="5"/>
      <c r="I262" s="4"/>
      <c r="J262" s="33"/>
      <c r="K262" s="6"/>
      <c r="L262" s="4"/>
      <c r="M262" s="4"/>
      <c r="N262" s="66"/>
    </row>
    <row r="263" spans="1:14" ht="27" customHeight="1" x14ac:dyDescent="0.2">
      <c r="A263" s="4"/>
      <c r="B263" s="5"/>
      <c r="C263" s="5"/>
      <c r="D263" s="4"/>
      <c r="E263" s="5"/>
      <c r="F263" s="4"/>
      <c r="G263" s="4"/>
      <c r="H263" s="5"/>
      <c r="I263" s="4"/>
      <c r="J263" s="33"/>
      <c r="K263" s="6"/>
      <c r="L263" s="4"/>
      <c r="M263" s="4"/>
      <c r="N263" s="66"/>
    </row>
    <row r="264" spans="1:14" ht="27" customHeight="1" x14ac:dyDescent="0.2">
      <c r="A264" s="4"/>
      <c r="B264" s="5"/>
      <c r="C264" s="5"/>
      <c r="D264" s="4"/>
      <c r="E264" s="5"/>
      <c r="F264" s="4"/>
      <c r="G264" s="4"/>
      <c r="H264" s="5"/>
      <c r="I264" s="4"/>
      <c r="J264" s="33"/>
      <c r="K264" s="6"/>
      <c r="L264" s="4"/>
      <c r="M264" s="4"/>
      <c r="N264" s="66"/>
    </row>
    <row r="265" spans="1:14" ht="27" customHeight="1" x14ac:dyDescent="0.2">
      <c r="A265" s="4"/>
      <c r="B265" s="5"/>
      <c r="C265" s="5"/>
      <c r="D265" s="4"/>
      <c r="E265" s="5"/>
      <c r="F265" s="4"/>
      <c r="G265" s="4"/>
      <c r="H265" s="5"/>
      <c r="I265" s="4"/>
      <c r="J265" s="33"/>
      <c r="K265" s="6"/>
      <c r="L265" s="4"/>
      <c r="M265" s="4"/>
      <c r="N265" s="66"/>
    </row>
    <row r="266" spans="1:14" ht="27" customHeight="1" x14ac:dyDescent="0.2">
      <c r="A266" s="4"/>
      <c r="B266" s="5"/>
      <c r="C266" s="5"/>
      <c r="D266" s="4"/>
      <c r="E266" s="5"/>
      <c r="F266" s="4"/>
      <c r="G266" s="4"/>
      <c r="H266" s="5"/>
      <c r="I266" s="4"/>
      <c r="J266" s="33"/>
      <c r="K266" s="6"/>
      <c r="L266" s="4"/>
      <c r="M266" s="4"/>
      <c r="N266" s="66"/>
    </row>
    <row r="267" spans="1:14" ht="27" customHeight="1" x14ac:dyDescent="0.2">
      <c r="A267" s="4"/>
      <c r="B267" s="5"/>
      <c r="C267" s="5"/>
      <c r="D267" s="4"/>
      <c r="E267" s="5"/>
      <c r="F267" s="4"/>
      <c r="G267" s="4"/>
      <c r="H267" s="5"/>
      <c r="I267" s="4"/>
      <c r="J267" s="33"/>
      <c r="K267" s="6"/>
      <c r="L267" s="4"/>
      <c r="M267" s="4"/>
      <c r="N267" s="66"/>
    </row>
    <row r="268" spans="1:14" ht="27" customHeight="1" x14ac:dyDescent="0.2">
      <c r="A268" s="4"/>
      <c r="B268" s="5"/>
      <c r="C268" s="5"/>
      <c r="D268" s="4"/>
      <c r="E268" s="5"/>
      <c r="F268" s="4"/>
      <c r="G268" s="4"/>
      <c r="H268" s="5"/>
      <c r="I268" s="4"/>
      <c r="J268" s="33"/>
      <c r="K268" s="6"/>
      <c r="L268" s="4"/>
      <c r="M268" s="4"/>
      <c r="N268" s="66"/>
    </row>
    <row r="269" spans="1:14" ht="27" customHeight="1" x14ac:dyDescent="0.2">
      <c r="A269" s="4"/>
      <c r="B269" s="5"/>
      <c r="C269" s="5"/>
      <c r="D269" s="4"/>
      <c r="E269" s="5"/>
      <c r="F269" s="4"/>
      <c r="G269" s="4"/>
      <c r="H269" s="5"/>
      <c r="I269" s="4"/>
      <c r="J269" s="33"/>
      <c r="K269" s="6"/>
      <c r="L269" s="4"/>
      <c r="M269" s="4"/>
      <c r="N269" s="66"/>
    </row>
    <row r="270" spans="1:14" ht="27" customHeight="1" x14ac:dyDescent="0.2">
      <c r="A270" s="4"/>
      <c r="B270" s="5"/>
      <c r="C270" s="5"/>
      <c r="D270" s="4"/>
      <c r="E270" s="5"/>
      <c r="F270" s="4"/>
      <c r="G270" s="4"/>
      <c r="H270" s="5"/>
      <c r="I270" s="4"/>
      <c r="J270" s="33"/>
      <c r="K270" s="6"/>
      <c r="L270" s="4"/>
      <c r="M270" s="4"/>
      <c r="N270" s="66"/>
    </row>
    <row r="271" spans="1:14" ht="27" customHeight="1" x14ac:dyDescent="0.2">
      <c r="A271" s="4"/>
      <c r="B271" s="5"/>
      <c r="C271" s="5"/>
      <c r="D271" s="4"/>
      <c r="E271" s="5"/>
      <c r="F271" s="4"/>
      <c r="G271" s="4"/>
      <c r="H271" s="5"/>
      <c r="I271" s="4"/>
      <c r="J271" s="33"/>
      <c r="K271" s="6"/>
      <c r="L271" s="4"/>
      <c r="M271" s="4"/>
      <c r="N271" s="66"/>
    </row>
    <row r="272" spans="1:14" ht="27" customHeight="1" x14ac:dyDescent="0.2">
      <c r="A272" s="4"/>
      <c r="B272" s="5"/>
      <c r="C272" s="5"/>
      <c r="D272" s="4"/>
      <c r="E272" s="5"/>
      <c r="F272" s="4"/>
      <c r="G272" s="4"/>
      <c r="H272" s="5"/>
      <c r="I272" s="4"/>
      <c r="J272" s="33"/>
      <c r="K272" s="6"/>
      <c r="L272" s="4"/>
      <c r="M272" s="4"/>
      <c r="N272" s="66"/>
    </row>
    <row r="273" spans="1:14" ht="27" customHeight="1" x14ac:dyDescent="0.2">
      <c r="A273" s="4"/>
      <c r="B273" s="5"/>
      <c r="C273" s="5"/>
      <c r="D273" s="4"/>
      <c r="E273" s="5"/>
      <c r="F273" s="4"/>
      <c r="G273" s="4"/>
      <c r="H273" s="5"/>
      <c r="I273" s="4"/>
      <c r="J273" s="33"/>
      <c r="K273" s="6"/>
      <c r="L273" s="4"/>
      <c r="M273" s="4"/>
      <c r="N273" s="66"/>
    </row>
    <row r="274" spans="1:14" ht="27" customHeight="1" x14ac:dyDescent="0.2">
      <c r="A274" s="4"/>
      <c r="B274" s="5"/>
      <c r="C274" s="5"/>
      <c r="D274" s="4"/>
      <c r="E274" s="5"/>
      <c r="F274" s="4"/>
      <c r="G274" s="4"/>
      <c r="H274" s="5"/>
      <c r="I274" s="4"/>
      <c r="J274" s="33"/>
      <c r="K274" s="6"/>
      <c r="L274" s="4"/>
      <c r="M274" s="4"/>
      <c r="N274" s="66"/>
    </row>
    <row r="275" spans="1:14" ht="27" customHeight="1" x14ac:dyDescent="0.2">
      <c r="A275" s="4"/>
      <c r="B275" s="5"/>
      <c r="C275" s="5"/>
      <c r="D275" s="4"/>
      <c r="E275" s="5"/>
      <c r="F275" s="4"/>
      <c r="G275" s="4"/>
      <c r="H275" s="5"/>
      <c r="I275" s="4"/>
      <c r="J275" s="33"/>
      <c r="K275" s="6"/>
      <c r="L275" s="4"/>
      <c r="M275" s="4"/>
      <c r="N275" s="66"/>
    </row>
    <row r="276" spans="1:14" ht="27" customHeight="1" x14ac:dyDescent="0.2">
      <c r="A276" s="4"/>
      <c r="B276" s="5"/>
      <c r="C276" s="5"/>
      <c r="D276" s="4"/>
      <c r="E276" s="5"/>
      <c r="F276" s="4"/>
      <c r="G276" s="4"/>
      <c r="H276" s="5"/>
      <c r="I276" s="4"/>
      <c r="J276" s="33"/>
      <c r="K276" s="6"/>
      <c r="L276" s="4"/>
      <c r="M276" s="4"/>
      <c r="N276" s="66"/>
    </row>
    <row r="277" spans="1:14" ht="27" customHeight="1" x14ac:dyDescent="0.2">
      <c r="A277" s="4"/>
      <c r="B277" s="5"/>
      <c r="C277" s="5"/>
      <c r="D277" s="4"/>
      <c r="E277" s="5"/>
      <c r="F277" s="4"/>
      <c r="G277" s="4"/>
      <c r="H277" s="5"/>
      <c r="I277" s="4"/>
      <c r="J277" s="33"/>
      <c r="K277" s="6"/>
      <c r="L277" s="4"/>
      <c r="M277" s="4"/>
      <c r="N277" s="66"/>
    </row>
    <row r="278" spans="1:14" ht="27" customHeight="1" x14ac:dyDescent="0.2">
      <c r="A278" s="4"/>
      <c r="B278" s="5"/>
      <c r="C278" s="5"/>
      <c r="D278" s="4"/>
      <c r="E278" s="5"/>
      <c r="F278" s="4"/>
      <c r="G278" s="4"/>
      <c r="H278" s="5"/>
      <c r="I278" s="4"/>
      <c r="J278" s="33"/>
      <c r="K278" s="6"/>
      <c r="L278" s="4"/>
      <c r="M278" s="4"/>
      <c r="N278" s="66"/>
    </row>
    <row r="279" spans="1:14" ht="27" customHeight="1" x14ac:dyDescent="0.2">
      <c r="A279" s="4"/>
      <c r="B279" s="5"/>
      <c r="C279" s="5"/>
      <c r="D279" s="4"/>
      <c r="E279" s="5"/>
      <c r="F279" s="4"/>
      <c r="G279" s="4"/>
      <c r="H279" s="5"/>
      <c r="I279" s="4"/>
      <c r="J279" s="33"/>
      <c r="K279" s="6"/>
      <c r="L279" s="4"/>
      <c r="M279" s="4"/>
      <c r="N279" s="66"/>
    </row>
    <row r="280" spans="1:14" ht="27" customHeight="1" x14ac:dyDescent="0.2">
      <c r="A280" s="4"/>
      <c r="B280" s="5"/>
      <c r="C280" s="5"/>
      <c r="D280" s="4"/>
      <c r="E280" s="5"/>
      <c r="F280" s="4"/>
      <c r="G280" s="4"/>
      <c r="H280" s="5"/>
      <c r="I280" s="4"/>
      <c r="J280" s="33"/>
      <c r="K280" s="6"/>
      <c r="L280" s="4"/>
      <c r="M280" s="4"/>
      <c r="N280" s="66"/>
    </row>
    <row r="281" spans="1:14" ht="27" customHeight="1" x14ac:dyDescent="0.2">
      <c r="A281" s="4"/>
      <c r="B281" s="5"/>
      <c r="C281" s="5"/>
      <c r="D281" s="4"/>
      <c r="E281" s="5"/>
      <c r="F281" s="4"/>
      <c r="G281" s="4"/>
      <c r="H281" s="5"/>
      <c r="I281" s="4"/>
      <c r="J281" s="33"/>
      <c r="K281" s="6"/>
      <c r="L281" s="4"/>
      <c r="M281" s="4"/>
      <c r="N281" s="66"/>
    </row>
    <row r="282" spans="1:14" ht="27" customHeight="1" x14ac:dyDescent="0.2">
      <c r="A282" s="4"/>
      <c r="B282" s="5"/>
      <c r="C282" s="5"/>
      <c r="D282" s="4"/>
      <c r="E282" s="5"/>
      <c r="F282" s="4"/>
      <c r="G282" s="4"/>
      <c r="H282" s="5"/>
      <c r="I282" s="4"/>
      <c r="J282" s="33"/>
      <c r="K282" s="6"/>
      <c r="L282" s="4"/>
      <c r="M282" s="4"/>
      <c r="N282" s="66"/>
    </row>
    <row r="283" spans="1:14" ht="27" customHeight="1" x14ac:dyDescent="0.2">
      <c r="A283" s="4"/>
      <c r="B283" s="5"/>
      <c r="C283" s="5"/>
      <c r="D283" s="4"/>
      <c r="E283" s="5"/>
      <c r="F283" s="4"/>
      <c r="G283" s="4"/>
      <c r="H283" s="5"/>
      <c r="I283" s="4"/>
      <c r="J283" s="33"/>
      <c r="K283" s="6"/>
      <c r="L283" s="4"/>
      <c r="M283" s="4"/>
      <c r="N283" s="66"/>
    </row>
    <row r="284" spans="1:14" ht="27" customHeight="1" x14ac:dyDescent="0.2">
      <c r="A284" s="4"/>
      <c r="B284" s="5"/>
      <c r="C284" s="5"/>
      <c r="D284" s="4"/>
      <c r="E284" s="5"/>
      <c r="F284" s="4"/>
      <c r="G284" s="4"/>
      <c r="H284" s="5"/>
      <c r="I284" s="4"/>
      <c r="J284" s="33"/>
      <c r="K284" s="6"/>
      <c r="L284" s="4"/>
      <c r="M284" s="4"/>
      <c r="N284" s="66"/>
    </row>
    <row r="285" spans="1:14" ht="27" customHeight="1" x14ac:dyDescent="0.2">
      <c r="A285" s="4"/>
      <c r="B285" s="5"/>
      <c r="C285" s="5"/>
      <c r="D285" s="4"/>
      <c r="E285" s="5"/>
      <c r="F285" s="4"/>
      <c r="G285" s="4"/>
      <c r="H285" s="5"/>
      <c r="I285" s="4"/>
      <c r="J285" s="33"/>
      <c r="K285" s="6"/>
      <c r="L285" s="4"/>
      <c r="M285" s="4"/>
      <c r="N285" s="66"/>
    </row>
    <row r="286" spans="1:14" ht="27" customHeight="1" x14ac:dyDescent="0.2">
      <c r="A286" s="4"/>
      <c r="B286" s="5"/>
      <c r="C286" s="5"/>
      <c r="D286" s="4"/>
      <c r="E286" s="5"/>
      <c r="F286" s="4"/>
      <c r="G286" s="4"/>
      <c r="H286" s="5"/>
      <c r="I286" s="4"/>
      <c r="J286" s="33"/>
      <c r="K286" s="6"/>
      <c r="L286" s="4"/>
      <c r="M286" s="4"/>
      <c r="N286" s="66"/>
    </row>
    <row r="287" spans="1:14" ht="27" customHeight="1" x14ac:dyDescent="0.2">
      <c r="A287" s="4"/>
      <c r="B287" s="5"/>
      <c r="C287" s="5"/>
      <c r="D287" s="4"/>
      <c r="E287" s="5"/>
      <c r="F287" s="4"/>
      <c r="G287" s="4"/>
      <c r="H287" s="5"/>
      <c r="I287" s="4"/>
      <c r="J287" s="33"/>
      <c r="K287" s="6"/>
      <c r="L287" s="4"/>
      <c r="M287" s="4"/>
      <c r="N287" s="66"/>
    </row>
    <row r="288" spans="1:14" ht="27" customHeight="1" x14ac:dyDescent="0.2">
      <c r="A288" s="4"/>
      <c r="B288" s="5"/>
      <c r="C288" s="5"/>
      <c r="D288" s="4"/>
      <c r="E288" s="5"/>
      <c r="F288" s="4"/>
      <c r="G288" s="4"/>
      <c r="H288" s="5"/>
      <c r="I288" s="4"/>
      <c r="J288" s="33"/>
      <c r="K288" s="6"/>
      <c r="L288" s="4"/>
      <c r="M288" s="4"/>
      <c r="N288" s="66"/>
    </row>
    <row r="289" spans="1:14" ht="27" customHeight="1" x14ac:dyDescent="0.2">
      <c r="A289" s="4"/>
      <c r="B289" s="5"/>
      <c r="C289" s="5"/>
      <c r="D289" s="4"/>
      <c r="E289" s="5"/>
      <c r="F289" s="4"/>
      <c r="G289" s="4"/>
      <c r="H289" s="5"/>
      <c r="I289" s="4"/>
      <c r="J289" s="33"/>
      <c r="K289" s="6"/>
      <c r="L289" s="4"/>
      <c r="M289" s="4"/>
      <c r="N289" s="66"/>
    </row>
    <row r="290" spans="1:14" x14ac:dyDescent="0.2">
      <c r="L290" s="4"/>
      <c r="M290" s="4"/>
      <c r="N290" s="66"/>
    </row>
    <row r="291" spans="1:14" x14ac:dyDescent="0.2">
      <c r="L291" s="4"/>
      <c r="M291" s="4"/>
      <c r="N291" s="66"/>
    </row>
    <row r="292" spans="1:14" x14ac:dyDescent="0.2">
      <c r="L292" s="4"/>
      <c r="M292" s="4"/>
      <c r="N292" s="66"/>
    </row>
  </sheetData>
  <sheetProtection algorithmName="SHA-512" hashValue="d8te3DtW1mavMbIZXpwqmM8eZDfdWnx2OsOYD1GS7sMJpAQ+j7UMR0eQdZPUWvXWV8BMmPmJtPeCtXKFZoDQ6A==" saltValue="pI13XNIymBUJ8wY1U8onhg==" spinCount="100000" sheet="1" objects="1" scenarios="1" sort="0" autoFilter="0"/>
  <autoFilter ref="A11:N85" xr:uid="{00000000-0001-0000-0000-000000000000}"/>
  <sortState xmlns:xlrd2="http://schemas.microsoft.com/office/spreadsheetml/2017/richdata2" ref="A12:N87">
    <sortCondition ref="C12:C87"/>
  </sortState>
  <mergeCells count="16">
    <mergeCell ref="A1:N1"/>
    <mergeCell ref="A2:N2"/>
    <mergeCell ref="L8:M8"/>
    <mergeCell ref="A10:G10"/>
    <mergeCell ref="L10:N10"/>
    <mergeCell ref="L3:N3"/>
    <mergeCell ref="L4:N4"/>
    <mergeCell ref="L5:N5"/>
    <mergeCell ref="L6:N6"/>
    <mergeCell ref="B3:C3"/>
    <mergeCell ref="B4:C4"/>
    <mergeCell ref="D4:J4"/>
    <mergeCell ref="A6:B6"/>
    <mergeCell ref="A9:G9"/>
    <mergeCell ref="L7:N7"/>
    <mergeCell ref="A87:H87"/>
  </mergeCells>
  <dataValidations count="1">
    <dataValidation type="list" allowBlank="1" showInputMessage="1" showErrorMessage="1" sqref="C258:C289 C71 B34:C34 B36:C36 B39 B41:B43 C61 C53:C57 C45:C48 C66 C12:C18 C20:C31 C38:C43 C63:C64" xr:uid="{00000000-0002-0000-0000-000000000000}">
      <formula1>DataReqtype</formula1>
    </dataValidation>
  </dataValidations>
  <hyperlinks>
    <hyperlink ref="L6" r:id="rId1" xr:uid="{00000000-0004-0000-0000-000000000000}"/>
    <hyperlink ref="L4" r:id="rId2" xr:uid="{00000000-0004-0000-0000-000001000000}"/>
    <hyperlink ref="L5" r:id="rId3" display="SAC Planning and Budget Priorities 2020-2021" xr:uid="{00000000-0004-0000-0000-000002000000}"/>
    <hyperlink ref="L5:N5" r:id="rId4" display="SAC Planning and Budget Priorities 2023-2024" xr:uid="{00000000-0004-0000-0000-000003000000}"/>
    <hyperlink ref="L7" r:id="rId5" display="RSCCD Planning and Design Manual" xr:uid="{00000000-0004-0000-0000-000004000000}"/>
    <hyperlink ref="L7:N7" r:id="rId6" display="AR6601 Facility Modification Request" xr:uid="{00000000-0004-0000-0000-000005000000}"/>
  </hyperlinks>
  <pageMargins left="0.45" right="0.45" top="0.25" bottom="0.5" header="0.3" footer="0.3"/>
  <pageSetup scale="48" fitToHeight="8" orientation="landscape" r:id="rId7"/>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A17"/>
  <sheetViews>
    <sheetView workbookViewId="0">
      <selection activeCell="J25" sqref="J25"/>
    </sheetView>
  </sheetViews>
  <sheetFormatPr defaultRowHeight="12.75" x14ac:dyDescent="0.2"/>
  <cols>
    <col min="1" max="1" width="44.5" customWidth="1"/>
  </cols>
  <sheetData>
    <row r="4" spans="1:1" x14ac:dyDescent="0.2">
      <c r="A4" s="2" t="s">
        <v>12</v>
      </c>
    </row>
    <row r="5" spans="1:1" x14ac:dyDescent="0.2">
      <c r="A5" s="2" t="s">
        <v>9</v>
      </c>
    </row>
    <row r="6" spans="1:1" x14ac:dyDescent="0.2">
      <c r="A6" s="2" t="s">
        <v>11</v>
      </c>
    </row>
    <row r="7" spans="1:1" x14ac:dyDescent="0.2">
      <c r="A7" s="2" t="s">
        <v>34</v>
      </c>
    </row>
    <row r="8" spans="1:1" x14ac:dyDescent="0.2">
      <c r="A8" s="2" t="s">
        <v>35</v>
      </c>
    </row>
    <row r="9" spans="1:1" x14ac:dyDescent="0.2">
      <c r="A9" s="2" t="s">
        <v>32</v>
      </c>
    </row>
    <row r="10" spans="1:1" x14ac:dyDescent="0.2">
      <c r="A10" s="2" t="s">
        <v>33</v>
      </c>
    </row>
    <row r="11" spans="1:1" x14ac:dyDescent="0.2">
      <c r="A11" s="2" t="s">
        <v>6</v>
      </c>
    </row>
    <row r="12" spans="1:1" x14ac:dyDescent="0.2">
      <c r="A12" s="2" t="s">
        <v>14</v>
      </c>
    </row>
    <row r="13" spans="1:1" x14ac:dyDescent="0.2">
      <c r="A13" s="2" t="s">
        <v>8</v>
      </c>
    </row>
    <row r="14" spans="1:1" x14ac:dyDescent="0.2">
      <c r="A14" s="2" t="s">
        <v>10</v>
      </c>
    </row>
    <row r="15" spans="1:1" x14ac:dyDescent="0.2">
      <c r="A15" s="2" t="s">
        <v>7</v>
      </c>
    </row>
    <row r="16" spans="1:1" x14ac:dyDescent="0.2">
      <c r="A16" s="2" t="s">
        <v>15</v>
      </c>
    </row>
    <row r="17" spans="1:1" x14ac:dyDescent="0.2">
      <c r="A17" s="1" t="s">
        <v>13</v>
      </c>
    </row>
  </sheetData>
  <sortState xmlns:xlrd2="http://schemas.microsoft.com/office/spreadsheetml/2017/richdata2" ref="A4:A16">
    <sortCondition ref="A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CC991421284C4B9C963758F2AAF475" ma:contentTypeVersion="2" ma:contentTypeDescription="Create a new document." ma:contentTypeScope="" ma:versionID="890c6ef5c207452fb47c13e1b1606007">
  <xsd:schema xmlns:xsd="http://www.w3.org/2001/XMLSchema" xmlns:xs="http://www.w3.org/2001/XMLSchema" xmlns:p="http://schemas.microsoft.com/office/2006/metadata/properties" xmlns:ns1="http://schemas.microsoft.com/sharepoint/v3" xmlns:ns2="431189f8-a51b-453f-9f0c-3a0b3b65b12f" xmlns:ns3="91652ebe-b777-4d92-adc7-8ff6c82ff5f3" targetNamespace="http://schemas.microsoft.com/office/2006/metadata/properties" ma:root="true" ma:fieldsID="d19dfe2b065b9477093ee5ceb816b161" ns1:_="" ns2:_="" ns3:_="">
    <xsd:import namespace="http://schemas.microsoft.com/sharepoint/v3"/>
    <xsd:import namespace="431189f8-a51b-453f-9f0c-3a0b3b65b12f"/>
    <xsd:import namespace="91652ebe-b777-4d92-adc7-8ff6c82ff5f3"/>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 ma:hidden="true" ma:internalName="PublishingStartDate">
      <xsd:simpleType>
        <xsd:restriction base="dms:Unknown"/>
      </xsd:simpleType>
    </xsd:element>
    <xsd:element name="PublishingExpirationDate" ma:index="12"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1189f8-a51b-453f-9f0c-3a0b3b65b12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1652ebe-b777-4d92-adc7-8ff6c82ff5f3"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31189f8-a51b-453f-9f0c-3a0b3b65b12f">HNYXMCCMVK3K-1113-802</_dlc_DocId>
    <_dlc_DocIdUrl xmlns="431189f8-a51b-453f-9f0c-3a0b3b65b12f">
      <Url>https://www.sac.edu/AdminServices/_layouts/15/DocIdRedir.aspx?ID=HNYXMCCMVK3K-1113-802</Url>
      <Description>HNYXMCCMVK3K-1113-802</Description>
    </_dlc_DocIdUrl>
  </documentManagement>
</p:properties>
</file>

<file path=customXml/itemProps1.xml><?xml version="1.0" encoding="utf-8"?>
<ds:datastoreItem xmlns:ds="http://schemas.openxmlformats.org/officeDocument/2006/customXml" ds:itemID="{D7C2D858-8714-4E6B-8485-5ED16C6DF23F}"/>
</file>

<file path=customXml/itemProps2.xml><?xml version="1.0" encoding="utf-8"?>
<ds:datastoreItem xmlns:ds="http://schemas.openxmlformats.org/officeDocument/2006/customXml" ds:itemID="{59494C76-DB85-4686-8048-E0C0587F3A86}"/>
</file>

<file path=customXml/itemProps3.xml><?xml version="1.0" encoding="utf-8"?>
<ds:datastoreItem xmlns:ds="http://schemas.openxmlformats.org/officeDocument/2006/customXml" ds:itemID="{18B839BB-0E84-4125-8594-1C8CA8EF57D1}"/>
</file>

<file path=customXml/itemProps4.xml><?xml version="1.0" encoding="utf-8"?>
<ds:datastoreItem xmlns:ds="http://schemas.openxmlformats.org/officeDocument/2006/customXml" ds:itemID="{9F0CD235-B778-4816-B78D-724FE7E5F0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FY23.24 RAR's_CEC</vt:lpstr>
      <vt:lpstr>DATA</vt:lpstr>
      <vt:lpstr>DataReqtype</vt:lpstr>
      <vt:lpstr>'FY23.24 RAR''s_CEC'!Print_Area</vt:lpstr>
      <vt:lpstr>Reqtype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Reynoso, Mark</cp:lastModifiedBy>
  <cp:lastPrinted>2023-10-15T18:11:06Z</cp:lastPrinted>
  <dcterms:created xsi:type="dcterms:W3CDTF">2018-10-24T20:08:42Z</dcterms:created>
  <dcterms:modified xsi:type="dcterms:W3CDTF">2023-10-17T22:18:32Z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0x01010029CC991421284C4B9C963758F2AAF475</vt:lpwstr>
  </property>
  <property fmtid="{D5CDD505-2E9C-101B-9397-08002B2CF9AE}" pid="3" name="_dlc_DocIdItemGuid">
    <vt:lpwstr>cd8c83bc-4b74-47dc-9b70-1502bf16f6a2</vt:lpwstr>
  </property>
</Properties>
</file>