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Department Directories\Admin Services\BUDGETSAC\BUDGET 2023-24\2023-24 RARs\AA's\Final\For upload_AS website\"/>
    </mc:Choice>
  </mc:AlternateContent>
  <xr:revisionPtr revIDLastSave="0" documentId="13_ncr:1_{DE088502-1AAA-4B0E-BFC0-62AF3FF7C0C3}" xr6:coauthVersionLast="47" xr6:coauthVersionMax="47" xr10:uidLastSave="{00000000-0000-0000-0000-000000000000}"/>
  <bookViews>
    <workbookView xWindow="-120" yWindow="-120" windowWidth="29040" windowHeight="15840" xr2:uid="{48D5C2E3-7D47-42E5-A425-2D67B3A5F7AB}"/>
  </bookViews>
  <sheets>
    <sheet name="FY23.24 RAR's_AA" sheetId="1" r:id="rId1"/>
  </sheets>
  <externalReferences>
    <externalReference r:id="rId2"/>
  </externalReferences>
  <definedNames>
    <definedName name="_xlnm._FilterDatabase" localSheetId="0" hidden="1">'FY23.24 RAR''s_AA'!$A$11:$N$99</definedName>
    <definedName name="Classroom_Technology_Equipment">[1]DATA!#REF!</definedName>
    <definedName name="DataReqtype">[1]DATA!$A$4:$A$17</definedName>
    <definedName name="DATARequesttype">#REF!</definedName>
    <definedName name="RequestType">[1]DATA!#REF!</definedName>
    <definedName name="RequestTypeData">[1]DATA!#REF!</definedName>
    <definedName name="Specify_Request_Type">[1]DATA!#REF!</definedName>
    <definedName name="SpecifyRequestType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1" i="1" l="1"/>
  <c r="J101" i="1"/>
  <c r="J26" i="1" l="1"/>
  <c r="J226" i="1"/>
  <c r="J230" i="1" s="1"/>
  <c r="J2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tc={FE59137C-905F-4CE1-92D8-2A7F6B3053E8}</author>
  </authors>
  <commentList>
    <comment ref="C117" authorId="0" shapeId="0" xr:uid="{FE59137C-905F-4CE1-92D8-2A7F6B3053E8}">
      <text>
        <t xml:space="preserve">[Threaded comment]
Your version of Excel allows you to read this threaded comment; however, any edits to it will get removed if the file is opened in a newer version of Excel. Learn more: https://go.microsoft.com/fwlink/?linkid=870924
Comment:
    changed to instructional from non-instructional </t>
      </text>
    </comment>
  </commentList>
</comments>
</file>

<file path=xl/sharedStrings.xml><?xml version="1.0" encoding="utf-8"?>
<sst xmlns="http://schemas.openxmlformats.org/spreadsheetml/2006/main" count="1985" uniqueCount="846">
  <si>
    <t>SAC RESOURCE ALLOCATION REQUEST FORM FY 2023/24</t>
  </si>
  <si>
    <t xml:space="preserve">            SAC MISSION STATEMENT
Santa Ana College inspires, transforms, and empowers a diverse community  of learners</t>
  </si>
  <si>
    <t>Division/Department:</t>
  </si>
  <si>
    <t>AA</t>
  </si>
  <si>
    <t>References:</t>
  </si>
  <si>
    <t>Submitted By:</t>
  </si>
  <si>
    <t>Dr. Lamb</t>
  </si>
  <si>
    <t>RAR's are used to meet accreditation standards, tying outcomes to planning &amp; budget</t>
  </si>
  <si>
    <t>Resource Allocation Request Procedures</t>
  </si>
  <si>
    <t>SAC Planning and Budget Priorities 2023-2024</t>
  </si>
  <si>
    <t>Directions &amp; Timeline:</t>
  </si>
  <si>
    <t>RSCCD Planning and Design Manual</t>
  </si>
  <si>
    <t>1. Enter items that have been included in your 2023/24 approved or revised program review that require new or additional funding.</t>
  </si>
  <si>
    <t>AR6601 Facility Modification Request</t>
  </si>
  <si>
    <t>2. Sort request by category (i.e. Instructional Supplies, Facilities, etc.,) and prioritize by numerical value, # 1 being highest priority of need.</t>
  </si>
  <si>
    <r>
      <t xml:space="preserve">3. For </t>
    </r>
    <r>
      <rPr>
        <b/>
        <u/>
        <sz val="12"/>
        <color rgb="FF7030A0"/>
        <rFont val="Calibri"/>
        <family val="2"/>
      </rPr>
      <t>facilities related request,</t>
    </r>
    <r>
      <rPr>
        <sz val="12"/>
        <color rgb="FF050505"/>
        <rFont val="Calibri"/>
        <family val="2"/>
      </rPr>
      <t xml:space="preserve"> please 1st reach out to our Director, Physical Plant/Facilities to review if request will need to go through the </t>
    </r>
    <r>
      <rPr>
        <b/>
        <sz val="12"/>
        <color rgb="FF7030A0"/>
        <rFont val="Calibri"/>
        <family val="2"/>
      </rPr>
      <t>Facilities Modification Request (FMR)</t>
    </r>
    <r>
      <rPr>
        <sz val="12"/>
        <color rgb="FF050505"/>
        <rFont val="Calibri"/>
        <family val="2"/>
      </rPr>
      <t xml:space="preserve"> process. Please provide the results of this review under column "B" (Item Description). </t>
    </r>
  </si>
  <si>
    <r>
      <t>3. Please submit Prioritized Resources Allocation Requests to Director, Campus Budget &amp; Accounting</t>
    </r>
    <r>
      <rPr>
        <b/>
        <sz val="12"/>
        <color rgb="FF050505"/>
        <rFont val="Calibri"/>
        <family val="2"/>
      </rPr>
      <t xml:space="preserve"> </t>
    </r>
    <r>
      <rPr>
        <sz val="12"/>
        <color rgb="FF050505"/>
        <rFont val="Calibri"/>
        <family val="2"/>
      </rPr>
      <t>by</t>
    </r>
    <r>
      <rPr>
        <u/>
        <sz val="12"/>
        <color rgb="FF7030A0"/>
        <rFont val="Calibri"/>
        <family val="2"/>
      </rPr>
      <t xml:space="preserve"> </t>
    </r>
    <r>
      <rPr>
        <b/>
        <u/>
        <sz val="12"/>
        <color rgb="FF7030A0"/>
        <rFont val="Calibri"/>
        <family val="2"/>
      </rPr>
      <t>Friday, June 2nd 2023.</t>
    </r>
  </si>
  <si>
    <t>Budget Office use only</t>
  </si>
  <si>
    <t>Department/ Program</t>
  </si>
  <si>
    <t>Item Description</t>
  </si>
  <si>
    <r>
      <t xml:space="preserve">Select request type using the </t>
    </r>
    <r>
      <rPr>
        <b/>
        <sz val="10"/>
        <rFont val="Calibri"/>
        <family val="2"/>
        <scheme val="minor"/>
      </rPr>
      <t>drop down menu.</t>
    </r>
  </si>
  <si>
    <r>
      <rPr>
        <sz val="10"/>
        <rFont val="Calibri"/>
        <family val="2"/>
        <scheme val="minor"/>
      </rPr>
      <t xml:space="preserve">How does your request relate to course/program Student Learning Outcomes (SLOs) </t>
    </r>
    <r>
      <rPr>
        <sz val="10"/>
        <color rgb="FFFF0000"/>
        <rFont val="Calibri"/>
        <family val="2"/>
        <scheme val="minor"/>
      </rPr>
      <t xml:space="preserve">(Academic Depts.)
</t>
    </r>
    <r>
      <rPr>
        <sz val="10"/>
        <rFont val="Calibri"/>
        <family val="2"/>
        <scheme val="minor"/>
      </rPr>
      <t xml:space="preserve">and Service Unit Outcomes (SUOs) </t>
    </r>
    <r>
      <rPr>
        <sz val="10"/>
        <color rgb="FFFF0000"/>
        <rFont val="Calibri"/>
        <family val="2"/>
        <scheme val="minor"/>
      </rPr>
      <t>(Administrative/
Support Depts.)</t>
    </r>
    <r>
      <rPr>
        <sz val="10"/>
        <rFont val="Calibri"/>
        <family val="2"/>
        <scheme val="minor"/>
      </rPr>
      <t>.</t>
    </r>
    <r>
      <rPr>
        <sz val="10"/>
        <color rgb="FFFF0000"/>
        <rFont val="Calibri"/>
        <family val="2"/>
        <scheme val="minor"/>
      </rPr>
      <t xml:space="preserve">  </t>
    </r>
    <r>
      <rPr>
        <b/>
        <sz val="10"/>
        <color rgb="FFC00000"/>
        <rFont val="Calibri"/>
        <family val="2"/>
        <scheme val="minor"/>
      </rPr>
      <t>What are you planning to achieve?</t>
    </r>
  </si>
  <si>
    <r>
      <rPr>
        <sz val="10"/>
        <rFont val="Calibri"/>
        <family val="2"/>
        <scheme val="minor"/>
      </rPr>
      <t>How does your request relate to</t>
    </r>
    <r>
      <rPr>
        <sz val="10"/>
        <color rgb="FFC00000"/>
        <rFont val="Calibri"/>
        <family val="2"/>
        <scheme val="minor"/>
      </rPr>
      <t xml:space="preserve"> </t>
    </r>
    <r>
      <rPr>
        <b/>
        <sz val="10"/>
        <color rgb="FFC00000"/>
        <rFont val="Calibri"/>
        <family val="2"/>
        <scheme val="minor"/>
      </rPr>
      <t>SAC's Strategic Plan?</t>
    </r>
  </si>
  <si>
    <t xml:space="preserve">
How will you measure the success of your project? </t>
  </si>
  <si>
    <r>
      <t xml:space="preserve">Is this a multi- disciplinary or campus wide request?
</t>
    </r>
    <r>
      <rPr>
        <b/>
        <sz val="10"/>
        <rFont val="Calibri"/>
        <family val="2"/>
        <scheme val="minor"/>
      </rPr>
      <t xml:space="preserve">Yes/No 
</t>
    </r>
    <r>
      <rPr>
        <sz val="10"/>
        <rFont val="Calibri"/>
        <family val="2"/>
        <scheme val="minor"/>
      </rPr>
      <t>If Yes, please explain</t>
    </r>
  </si>
  <si>
    <r>
      <t xml:space="preserve">Has this request been submitted to other funding sources?
</t>
    </r>
    <r>
      <rPr>
        <b/>
        <sz val="10"/>
        <color rgb="FF000000"/>
        <rFont val="Calibri"/>
        <family val="2"/>
        <scheme val="minor"/>
      </rPr>
      <t>Yes/No</t>
    </r>
    <r>
      <rPr>
        <sz val="10"/>
        <color rgb="FF000000"/>
        <rFont val="Calibri"/>
        <family val="2"/>
        <scheme val="minor"/>
      </rPr>
      <t xml:space="preserve"> 
If Yes, what funding source (GP, Equity, SWP, Perkins)</t>
    </r>
  </si>
  <si>
    <t>Priority 1= Highest</t>
  </si>
  <si>
    <r>
      <rPr>
        <b/>
        <sz val="10"/>
        <rFont val="Calibri"/>
        <family val="2"/>
        <scheme val="minor"/>
      </rPr>
      <t>FY 23/24 Estimated Cost</t>
    </r>
    <r>
      <rPr>
        <sz val="10"/>
        <rFont val="Calibri"/>
        <family val="2"/>
        <scheme val="minor"/>
      </rPr>
      <t xml:space="preserve">
</t>
    </r>
    <r>
      <rPr>
        <b/>
        <sz val="10"/>
        <color rgb="FFC00000"/>
        <rFont val="Calibri"/>
        <family val="2"/>
        <scheme val="minor"/>
      </rPr>
      <t>(Do not leave this column blank)</t>
    </r>
  </si>
  <si>
    <t>ITEM FUNDED?
YES/NO</t>
  </si>
  <si>
    <t>GL Account will be added during the funding period</t>
  </si>
  <si>
    <t>Funded Amount</t>
  </si>
  <si>
    <t>Health Sciences Nursing</t>
  </si>
  <si>
    <t>Professional Development</t>
  </si>
  <si>
    <t>Conferences</t>
  </si>
  <si>
    <t xml:space="preserve">Mainain currency in teaching specialty by having all Nursing, EMT and MA faculty instructors participate in conferences, this allows for maintenance of licensure, which will enhance student learning experiences meeting SLOs for critical thinking and reasoning, and communication. </t>
  </si>
  <si>
    <t>Student Achievement - Successful Course Completion, Workforce Development, Degree Completion</t>
  </si>
  <si>
    <t>Student achievement and successful course completion assessed by completion and NCLEX pass rates.</t>
  </si>
  <si>
    <t>Yes - EMT, MA, Nursing</t>
  </si>
  <si>
    <t>No</t>
  </si>
  <si>
    <t>Yes</t>
  </si>
  <si>
    <t>13-0003-675000-16640-5210</t>
  </si>
  <si>
    <t>Global Business/Entr.</t>
  </si>
  <si>
    <t>NASBITE</t>
  </si>
  <si>
    <r>
      <rPr>
        <sz val="10"/>
        <rFont val="Calibri"/>
        <family val="2"/>
        <scheme val="minor"/>
      </rPr>
      <t>NASBITE International is the certification organization for the
Certified Global Business Professional</t>
    </r>
  </si>
  <si>
    <r>
      <rPr>
        <sz val="10"/>
        <rFont val="Calibri"/>
        <family val="2"/>
        <scheme val="minor"/>
      </rPr>
      <t>Maintain and enhance CTE programs to meet industry
and accreditation/licensing</t>
    </r>
  </si>
  <si>
    <r>
      <rPr>
        <sz val="10"/>
        <rFont val="Calibri"/>
        <family val="2"/>
        <scheme val="minor"/>
      </rPr>
      <t>Continuation of
program certification
and latest best</t>
    </r>
  </si>
  <si>
    <t>no</t>
  </si>
  <si>
    <t>SWP</t>
  </si>
  <si>
    <t>Funded through SWP/ Perkins - please reach out to Career Ed office</t>
  </si>
  <si>
    <t>NACCE</t>
  </si>
  <si>
    <r>
      <rPr>
        <sz val="10"/>
        <rFont val="Calibri"/>
        <family val="2"/>
        <scheme val="minor"/>
      </rPr>
      <t>Student success. Best practices for
creating and maintaining Entrepreneurship programs and how</t>
    </r>
  </si>
  <si>
    <r>
      <rPr>
        <sz val="10"/>
        <rFont val="Calibri"/>
        <family val="2"/>
        <scheme val="minor"/>
      </rPr>
      <t>community and stimulates entrepreneurship to help
develop and grow the local</t>
    </r>
  </si>
  <si>
    <r>
      <rPr>
        <sz val="10"/>
        <rFont val="Calibri"/>
        <family val="2"/>
        <scheme val="minor"/>
      </rPr>
      <t>business incubator environment in
downtown Santa Ana</t>
    </r>
  </si>
  <si>
    <t>ASBDC</t>
  </si>
  <si>
    <r>
      <rPr>
        <sz val="10"/>
        <rFont val="Calibri"/>
        <family val="2"/>
        <scheme val="minor"/>
      </rPr>
      <t>America's Small Business Development
Centers are the regional connection between local businesses needs and their local colleges and universities. Local SBDC's support our programs with connections to employers.</t>
    </r>
  </si>
  <si>
    <r>
      <rPr>
        <sz val="10"/>
        <rFont val="Calibri"/>
        <family val="2"/>
        <scheme val="minor"/>
      </rPr>
      <t>Connects the business programs with the business community to provide resources and connections for students, government
resources and employers.</t>
    </r>
  </si>
  <si>
    <t>Employment of students who complete programs in Business</t>
  </si>
  <si>
    <t>FIRE- Academy</t>
  </si>
  <si>
    <t>Fire Academy Annual Preventative Maintenance and Pump Test ( Engine, Training Prop, etc.)</t>
  </si>
  <si>
    <t>Contracted Services (Instructional)</t>
  </si>
  <si>
    <t>SLO: Successful completion of Fire Academy skills training                                                                        Planning to achieve: Proper maintenance of Fire Academy equipment is a requirement of maintaining Accreditation by the CA State Fire Training Division as an “Accredited Regional Training Program”.</t>
  </si>
  <si>
    <t xml:space="preserve">SAC Vision &amp; Strategic Goals 
 Workforce
4.) Prepare students for a  Livable wage employment ;                                 7.)High quality workforce-ready technical programs
SAC Budget Priorities             Facilities Support Services                                                         1.) Enhance Functionality of existing equipment                    General Priorities                                -Health &amp; Safety of Learning and Working Environment         </t>
  </si>
  <si>
    <t xml:space="preserve"> Successful student participation in required skills training</t>
  </si>
  <si>
    <t>Yes-SWP 7</t>
  </si>
  <si>
    <t>Funded through SWP/ Perkins</t>
  </si>
  <si>
    <t>MNFG</t>
  </si>
  <si>
    <t xml:space="preserve">Repair services </t>
  </si>
  <si>
    <t>Ensure that all lab equipment will be maintained in good repair</t>
  </si>
  <si>
    <t>Ensures access to lab equipment for all department students.</t>
  </si>
  <si>
    <t>Ensures that lab equipment is fully functional for use by students in the completion of class assignments.</t>
  </si>
  <si>
    <t xml:space="preserve">        NO</t>
  </si>
  <si>
    <t>13-0003-095600-15755-5100</t>
  </si>
  <si>
    <t>ExamSoft - full support fee</t>
  </si>
  <si>
    <t>The electronic exam platform provides a means for test taking that mimics the National Licensure Exam for RNs. This software allows the nursing students to experience the formatting of questions that will be on the NCLEX_RN. This diereclty relates to the achievement of the SLO Careers and Thinking and Reasoning.</t>
  </si>
  <si>
    <t xml:space="preserve">Increased success on unit exams and diagnostic exams. Finally, Success on NCLEX-RN entrance into the workforce. </t>
  </si>
  <si>
    <t>13-0003-123000-16640-5100</t>
  </si>
  <si>
    <t>FIRE- Wellness</t>
  </si>
  <si>
    <t>Wellness Program- Annual Preventatitve Maintenance               ( All Wellness Equipment)</t>
  </si>
  <si>
    <t>SLO: Succeful completion of comprehensive fitness evaluations                                                                         Plan to achieve: Maintain all Wellness equipment in working order to prolong useful life and to ensure student safety and avoiding class cancellaions due to unforseen breakdowns</t>
  </si>
  <si>
    <t xml:space="preserve">SAC Vision &amp; Strategic Goals 
 Workforce
4.) Prepare students for a  Livable wage employment ;                                 7.)High quality workforce-ready technical programs
SAC Budget Priorities             Facilities Support Services                                                         1.) Enhance Functionality of existing equipment                    General Priorities                                -Health &amp; Safety of Learning and Working Environment                             </t>
  </si>
  <si>
    <t xml:space="preserve"> Successful student participation in required fitness assessments</t>
  </si>
  <si>
    <t>FIRE</t>
  </si>
  <si>
    <t>Annual Preventative Maintenance  : (Forklift, Wellness Truck, Tow-Vehicle)</t>
  </si>
  <si>
    <t>SLO: Successful completion of training &amp; assessments  Planning to achieve: Uphold accredidation and manufacturer standards- while avoiding costly repaires and  potential student/instructor injuries.</t>
  </si>
  <si>
    <t>Successful student participation in required skills training</t>
  </si>
  <si>
    <t>Learning Center</t>
  </si>
  <si>
    <t>Wacom Cintiq 16 for online workshops (VPAT received)  Qty. 2</t>
  </si>
  <si>
    <t>Equipment (Instructional) &gt;$1,000 per item</t>
  </si>
  <si>
    <t>Many of the Learning Center workshops are now online. Math and science workshops require the ability to write calculations and formulas.Equipment will allow us to better provide math and science workshops to all math/science students and to our pre-nursing, TEAS Prep students).  Students will show increased confidence/success in math/science and higher TEAS exam scores.</t>
  </si>
  <si>
    <t>Strategic Goal #1: Santa Ana College will provide support services that remove barriers for timely completion of educational goals of students.</t>
  </si>
  <si>
    <t>student feedback</t>
  </si>
  <si>
    <t>12-2390-499900-15635-6410</t>
  </si>
  <si>
    <t>Kinesiology &amp; Athletics</t>
  </si>
  <si>
    <t>Replacement of G103 Strength Lab equipment such as squat/power racks and platforms</t>
  </si>
  <si>
    <t>Provide physical activity experiences that facilitate competence in at least 2 physical activities and proficiency in 1 activity.</t>
  </si>
  <si>
    <t>Aligns with student success and completion initiatives, maintain equipment and facilities, health and safety of learning environment</t>
  </si>
  <si>
    <t>Student success and retention, student satisfaction surveys, and student recruitment impact surveys</t>
  </si>
  <si>
    <t>12-2390-083500-15440-6410</t>
  </si>
  <si>
    <t>Fitness Assessment &amp; Instructional Equipment          (Pulmonary Machines, etc.)</t>
  </si>
  <si>
    <t xml:space="preserve">SLO: Receive information via Fitness Assessments and Workshops to develop/implement appropriate exercise programs  </t>
  </si>
  <si>
    <t xml:space="preserve">SAC Vision &amp; Strategic Goals 
 Workforce                                           4.) Prepare students for a  Livable wage- field ;                                         7.) High quality workforce-ready technical programs      </t>
  </si>
  <si>
    <t>Provide assessment, education, and follow-up testing with students to monitor health/fitness outcomes</t>
  </si>
  <si>
    <t>12-2390-213350-15715-6410</t>
  </si>
  <si>
    <t>Chemistry</t>
  </si>
  <si>
    <r>
      <t xml:space="preserve">30 laptops and laptop charging cart to support Chemistry laboratory </t>
    </r>
    <r>
      <rPr>
        <sz val="10"/>
        <color rgb="FFFF0000"/>
        <rFont val="Calibri"/>
        <family val="2"/>
        <scheme val="minor"/>
      </rPr>
      <t>#1 SC-326</t>
    </r>
    <r>
      <rPr>
        <sz val="10"/>
        <color rgb="FF000000"/>
        <rFont val="Calibri"/>
        <family val="2"/>
        <scheme val="minor"/>
      </rPr>
      <t>.</t>
    </r>
  </si>
  <si>
    <r>
      <t xml:space="preserve">Laptops will support modernization of laboratory curriculum using Vernier sensors.  Students will be introduced to current innovative data collection and analysis techniques  using methods and high quality sensors similar to those used in industry.  </t>
    </r>
    <r>
      <rPr>
        <i/>
        <sz val="10"/>
        <color rgb="FF000000"/>
        <rFont val="Calibri"/>
        <family val="2"/>
        <scheme val="minor"/>
      </rPr>
      <t xml:space="preserve">SLO: Student will demonstrate familiarity with lab equipment and generate, record, analyze &amp; discuss experimental data. </t>
    </r>
    <r>
      <rPr>
        <sz val="10"/>
        <color rgb="FF000000"/>
        <rFont val="Calibri"/>
        <family val="2"/>
        <scheme val="minor"/>
      </rPr>
      <t xml:space="preserve"> </t>
    </r>
  </si>
  <si>
    <t>Laptops for analysis of Venier sensor data, (1) should improve success in  measurement and data analysis. (2) It will better prepare students  for STEM analytical &amp; research careers using current technology.  (Strategic Goal #5)</t>
  </si>
  <si>
    <t>Student success will be measured by laboratory report and practicum grades.</t>
  </si>
  <si>
    <t>NO</t>
  </si>
  <si>
    <t>JAMS</t>
  </si>
  <si>
    <t>Konica Minolta 
booklet printer</t>
  </si>
  <si>
    <t>Major outcomes for all CMSD programs, including certificates and the AA-T in journalism include that students are able to: 
-Interpret and use the principles of digital, online, and print design
-Practice the principles of communicating clearly through print, digital, and visual media. 
-Apply current tools and technologies appropriate for the communications professions in which students will work and understand the digital world.  
-Apply the basic principles of journalism such as accuracy, fairness, and public service.
--Create print or digital journalism products (newspaper, web, etc) and build a portfolio of work
None of this can be achieved without access to contemporary technology and updated publishing equipment. 
A safe and up-to-date learning and working environment are required for student success, including completion, transfer, workforce development, removing equity barriers as well as the completion of the Journalism AD-T, CMSD associates degrees, and transcripted certificates. The department’s current equipment and facilities for media publishing are not equitable as all printers are more than 10 years old and only allow for a limited number of students use at once (eliminating some students from learning activities) and furthering the digital divide and lack of diversity in the journalism and communications industries by not offering access to the latest technology and equipment.
An anticipated move to a temporary instructional lab in the Village is planned for Spring 2024, but unless this request is fulfilled, the room will not have any functional equipment for instruction or practice of printing and publishing. The college and district are obligated to maintain the appearance and functionality of the existing facilities &amp; equipment. Our equipment and facilities are sub-par and do not reflect these district-wide goals. 
This request relates to the following goals outlined in the most recent SAC Strategic Plan: 
- Santa Ana College will provide support services that remove barriers for timely completion of educational goals of students.
-Santa Ana College will develop and offer innovative, high quality, workforce-ready, industry-driven career and technical programs.
- Santa Ana College will prepare students for successful, livable-wage employment closely related to their field of study.
- Santa Ana College will provide services that support student integration into college life, retention, and persistence and the accumulation of fewer units that will result in the efficient achievement of a chosen educational goal by 50% of our students within 5 years.
-Santa Ana College will increase the number of students transferring annually to 4-year institutions. 
-In order to reduce achievement gaps in all areas by 40% by 2022, Santa Ana College, within the context of its diverse community, will systematically equitize its practices leading to culturally responsive programs and services
Students are not able to complete their courses, accumulate enough units to transfer or become gainfully employed in the communications and media industries without access to industry-standard equipment, technology and facilities.</t>
  </si>
  <si>
    <t>I. Student Achievement;
III. Innovation;
IV. Community;
V. Workforce Development;
VI. Emerging American Community</t>
  </si>
  <si>
    <t>By improving technical and equipment resources available to JAMS students, we can track increased creation of innovative print and digital journalism products, as well as enrollment and completion rates of multimedia news production courses, as well as completion of Journalism AD-T Degree, Associates Degree in Communications and Media Studies, and our various certificates. Additionally, students will be able to use journalism examples produced on the printer for their portfolios, which they use to achieve career and academic success. We can also track students into the workforce and map direct impact from these equipment investments in alumni careers.</t>
  </si>
  <si>
    <t>YES. JAMS student media, including el Don and all print and digital platforms, serve the SAC community and provide it with balanced reporting about the college, district, and the public. The department’s ongoing collaborations with photography, art and digital media – as well as the growing JAMS Dual Enrollment offerings -- make these requests multi-disciplinary, impacting students across campuses and from a wide array of media arts programs. 
As the sole student voice on the SAC campus and throughout much of the Rancho Santiago Community College District, our students report on a wide range of issues and are often the only media contact for our students on issues relating to their academic and personal lives. 
No other SAC program has such a broad reach and impact on the dissemination and examination of campus and district-wide information.</t>
  </si>
  <si>
    <t>YES-- RAR was approved previously for 22-23</t>
  </si>
  <si>
    <t>12-2390-060100-15530-6410</t>
  </si>
  <si>
    <t>Art/Photo</t>
  </si>
  <si>
    <t xml:space="preserve">Printi Viewing Station </t>
  </si>
  <si>
    <t>The poor lighting in the photography classroom, lab and studio space is insufficient for viewing photographs and there is no daylight entering the rooom. Students are unable to learn how to properly evaluate and correct prints according to industry standards. This impacts student learning outcomes for every single class in our program. It also makes it especially difficuly for students who are visually impaired.  
Our equipment is out of date and do not meet fundamental district and college wide strategic goals such as:
Establish instructional facilities that address the safety, comfort, and educational needs of our students.
Provide excellent facilities and resources for teaching, learning, research and service.</t>
  </si>
  <si>
    <t>I. Student Achievement;
II. Use of Technology;
III. Innovation;
IV. Community;
V. Workforce Development;
VI. Emerging American Comm</t>
  </si>
  <si>
    <t xml:space="preserve">By monitoring the increased success rate of our photography students in the area of completion, we will evaluate the impact of the classroom technology and equipment upgrade. </t>
  </si>
  <si>
    <t>Yes 
-Communication Media Studies
+ El Don News
-Mural Painting
-Gallery Production
-Hospitality
-Foundation</t>
  </si>
  <si>
    <t>12-2390-101100-15512-6410</t>
  </si>
  <si>
    <t>Engineering</t>
  </si>
  <si>
    <t>Laptops (3)  to run laser cutters &amp; 3D printers</t>
  </si>
  <si>
    <t>Ensure students learn hands-on job skills</t>
  </si>
  <si>
    <t>Area I: course completion, degree/cert/transfer completion, workforce development</t>
  </si>
  <si>
    <t>students learn valuable job skills in the automation and engineering technology areas</t>
  </si>
  <si>
    <t>Furniture for new el Don Instructional Media Lab and classroom</t>
  </si>
  <si>
    <t>Facilities Improvements/ Repairs</t>
  </si>
  <si>
    <t>No learning outcome in any program can be achieved if students do not have an adequately furnished classroom to learn in. However, major outcomes for all CMSD programs, including media theory certificates and the AA-T in journalism include that students are able to: 
-Critically read, analyze, compare, and evaluate complex media texts
-Practice the principles of communicating clearly through print, digital, and visual media. 
-Apply current tools and technologies appropriate for the communications professions in which students will work and understand the digital world.  
-Apply the basic principles of journalism such as accuracy, fairness, and public service.
--Demonstrate an understanding of the historical and ethical underpinnings related to masscommunications
--Create print or digital journalism products (newspaper, web, etc)
A safe and up-to-date learning and working environment are required for student success, including completion, transfer, workforce development, removing equity barriers as well as the completion of the Journalism AD-T, CMSD associates degrees, and transcripted certificates. The department’s current equipment and facilities are not equitable as they only allow for a limited number of students use at once (eliminating some students from learning activities) and furthering the digital divide and lack of diversity in the journalism and communications industries by not offering access to the latest technology and equipment.
An anticipated move to a temporary instructional lab in the Village is planned for Spring 2024, but unless this request is fulfilled, the room will not have any furniture for the planned classroom, meeting rooms or multimedia workstations. The college and district are obligated to maintain the appearance and functionality of the existing facilities &amp; equipment. Our equipment and facilities are sub-par and do not reflect these district-wide goals. 
This request relates to the following goals outlined in the most recent SAC Strategic Plan: 
- Santa Ana College will provide support services that remove barriers for timely completion of educational goals of students.
-Santa Ana College will develop and offer innovative, high quality, workforce-ready, industry-driven career and technical programs.
- Santa Ana College will prepare students for successful, livable-wage employment closely related to their field of study.
- Santa Ana College will provide services that support student integration into college life, retention, and persistence and the accumulation of fewer units that will result in the efficient achievement of a chosen educational goal by 50% of our students within 5 years.
-Santa Ana College will increase the number of students transferring annually to 4-year institutions. 
-In order to reduce achievement gaps in all areas by 40% by 2022, Santa Ana College, within the context of its diverse community, will systematically equitize its practices leading to culturally responsive programs and services
Students are not able to complete their courses, accumulate enough units to transfer or become gainfully employed in the communications and media industries without access to industry-standard equipment, technology and facilities.</t>
  </si>
  <si>
    <t>By furnishing the department’s new temporary laboratory space and improving our technical resources and facilities, we can track increased number of sections offered in the space (including Dual Enrollment), which will directly impact enrollment and completion rates of Journalism AD-T Degree, Associates Degree in Communications and Media Studies, and our various certificates. We can also track students into the workforce and map direct impact from these furniture investments in alumni careers.</t>
  </si>
  <si>
    <t>Replacement of athletic banners and windscreens for baseball/softball</t>
  </si>
  <si>
    <t>Improving and maintaining facilities directly links to student athlete recruitment and transfer</t>
  </si>
  <si>
    <t>Provide athletic compliance, meet minimal standards and dimensions required for competition</t>
  </si>
  <si>
    <t>SLPA</t>
  </si>
  <si>
    <t>Dedicated Classroom Space (H Bldg Space Conversion)</t>
  </si>
  <si>
    <t xml:space="preserve">Program Student Learning Outcome: Demonstrate a clear understanding of the job responsibilities of an SLPA, including compliance with state regulations and ethical conduct by demonstrating competency in the job responsibiliteis of an SLPA as determined by direct competency evaluation that includes evaluation of Personal Skills, Technical Skills, Intervention and Screening skills making the student eligible to apply for California state licensure as an SLPA.   The goal is for the SLPA program to have access to a classroom that can be created into sample therapy environment to achieve lab goals.  This lab type environment would include the following:  (a) seating for 30 students; (b) technology/mediation; (c) cupboards to store materials and supplies related to course instruction and (d) access to computers for students to be able to participate in 'hands on' activities related to the therapeutic environment.  Dedicated space is related to the SLPA program goal of training students for employment, and equipping students with the knowledge, and core technical skills that are required of the student in functioning as a licensed SLPA.  A dedicated space would allow for the ability to have necessary therapy materials readily available to the students to use in a functional fashion as related to the curriculum.  </t>
  </si>
  <si>
    <t xml:space="preserve">Striving to meet the academic and workforce needs.  Preparing studens for career, lifelong learning and transfer. </t>
  </si>
  <si>
    <t>Student feedback and student achievement toward curricular outcomes</t>
  </si>
  <si>
    <t xml:space="preserve">Not at this time but am open to sharing space with others. Not sure of options for funding by am looking at general funds. </t>
  </si>
  <si>
    <t>Theatre</t>
  </si>
  <si>
    <t>Blackbox Lobby &amp; Exterior</t>
  </si>
  <si>
    <t>Black Box Lobby and Exterior Refurbishment – includes new signage for ticketing, concessions, bathrooms, additional instructions; paint, flooring of entryway.  This much needed refurbishment will enhance the appearance and functionality of the existing facilities and equipment.</t>
  </si>
  <si>
    <t>IV. Community;</t>
  </si>
  <si>
    <t>Increased number of student enrollment in technical and performnce courses and community participation</t>
  </si>
  <si>
    <t xml:space="preserve">Yes </t>
  </si>
  <si>
    <t>Yes - RAR; was approved previously for 20-21 (COVID lost the fundiing)</t>
  </si>
  <si>
    <t>Softball- improvement of drainage for field</t>
  </si>
  <si>
    <t>Enhance the lifelong health and wellness of students, coampus, and surrounding community by promoting healthy lifestyle principles. Improve health and safety of the learning environment for students.</t>
  </si>
  <si>
    <t>Art</t>
  </si>
  <si>
    <t>Interior French Door</t>
  </si>
  <si>
    <t xml:space="preserve">These doors will replace the broken accordion style door used to separate the classroom from the storage space in C-208 with a locking secure door. This will allow faculty to safely and securely store laptop carts, drawing props, and other equipment used in the day to day instruction in this classroom. This will also improve the overall appearance of this classroom. </t>
  </si>
  <si>
    <t>This helps to improve the overall appearance and effectiveness of our classrooms in the C-building</t>
  </si>
  <si>
    <t>Soccer fence repair</t>
  </si>
  <si>
    <t>Provide physical activity experiences that facilitate competence in at least 2 physical activities and proficiency in 1 activity. Prepare students for leadership roles in education, health and fitness, recreation, and sport p;rograms</t>
  </si>
  <si>
    <t>Student success and completion initiatives, maintain facilities, health and safety of the learning environment</t>
  </si>
  <si>
    <t>Safety</t>
  </si>
  <si>
    <t xml:space="preserve">Phillips Hall </t>
  </si>
  <si>
    <t>Water Heater</t>
  </si>
  <si>
    <t>Equipment (Non-Instructional) &gt;$1,000 per item</t>
  </si>
  <si>
    <t xml:space="preserve">Hot water is needed during production for laundering of costumes, fixing food for props being used in performance and cleaning.  It is not sanitary to only have cold water at our disposal. This much needed update will enhance the functionality of the existing facilities and equipment. (Current water heater is broken)	</t>
  </si>
  <si>
    <t>I. Student Achievement;
III. Innovation;
IV. Community;
V. Workforce Development</t>
  </si>
  <si>
    <t>Increased number of student enrollment in technical courses</t>
  </si>
  <si>
    <t>Yes -RAR</t>
  </si>
  <si>
    <t>Replacement of broken lockers in Men's and Women's locker room facilities</t>
  </si>
  <si>
    <t>Replacement of broken lockers in Men's and Women's locker room facilities links directly to student health and safety, provides hygienic area to store clothing and other items for students</t>
  </si>
  <si>
    <t>General and Team locker room repairs</t>
  </si>
  <si>
    <t xml:space="preserve">Provide physical activity experiences that facilitate competence in at least 2 physcial activities and proficiency in 1 activity. </t>
  </si>
  <si>
    <t>P-Building Interior Updates</t>
  </si>
  <si>
    <t>Interior Refurbishments – includes new paint and flooring throughout the hallway and green room, makeup room and dressing rooms; new mirrors and makeup lighting; new countertops; paint lockers and cabinets. This much needed refurbishment will enhance the appearnace and functionality of the existing facilities and equipment and give the students an improved learning environment, one to be proud of. Replace the close circuit tv/audio that does not work with one which does (broadcasts stage to other areas of bulding (green room, etc.)</t>
  </si>
  <si>
    <t>I. Student Achievement;
III. Innovation; 
IV. Community;
V. Workforce Development</t>
  </si>
  <si>
    <t>Increased number of student enrollment in technical  and performance courses</t>
  </si>
  <si>
    <t>Yes - RAR</t>
  </si>
  <si>
    <t>Gym floor resurfacing- both gym floors (small and large)</t>
  </si>
  <si>
    <t>ACEN annual membership fees</t>
  </si>
  <si>
    <t>Other</t>
  </si>
  <si>
    <t>Holding to  accreditation standards provides a platform for our nursing program to ensure integrity and the maintenance of excellence. The excellence of the nursing program provides opportunities for our student population to experience student learning experiences meeting the seven student learning outcomes.</t>
  </si>
  <si>
    <t>Student Achievement - Successful Course Completion, Degree Completion</t>
  </si>
  <si>
    <t>13-0003-601000-16640-5300</t>
  </si>
  <si>
    <t>Legal Studies/Paralegal</t>
  </si>
  <si>
    <t>ABA Membership</t>
  </si>
  <si>
    <t>SAC required to maintain ABA
compliance</t>
  </si>
  <si>
    <t>Vision goal 4: Workforce g</t>
  </si>
  <si>
    <t>ABA reapproval</t>
  </si>
  <si>
    <t>13-0003-601000-15175-5300</t>
  </si>
  <si>
    <t>Legal Studies</t>
  </si>
  <si>
    <t>Pathway to Law Membership</t>
  </si>
  <si>
    <t>Required fees to participate in P2L program</t>
  </si>
  <si>
    <t>Vision Goal 5/Equity</t>
  </si>
  <si>
    <t>Students graduating with P2L certs.</t>
  </si>
  <si>
    <t>BRN CEU renewal fees</t>
  </si>
  <si>
    <t>The BRN CEU provider certification allows the nursing program to hold CE courses for faculty required for licensure. CEUs assist faculty with currrency that is necesary to bring into the classroom to assist with achievement of SLOS.</t>
  </si>
  <si>
    <t>Workforce Development</t>
  </si>
  <si>
    <t>Student surveys reporting on faculty and classroom/clinical experiences.</t>
  </si>
  <si>
    <t>CLIRRC (Legal Clinics)</t>
  </si>
  <si>
    <t>Yes, SWP</t>
  </si>
  <si>
    <t>Trace, Synergy, Rhapsodo</t>
  </si>
  <si>
    <t>Software/Licenses/fees (Instructional)</t>
  </si>
  <si>
    <t>Promote student athlete transfer, health &amp; safety, assists in achieving class SLOs. Creates safer learning environment.</t>
  </si>
  <si>
    <t>12-2390-083500-15440-5950</t>
  </si>
  <si>
    <t>Renew VALD Equipment Lease Package</t>
  </si>
  <si>
    <t xml:space="preserve">SLO:  Reducing injury risk, health risk, and increasing physical performance are three of the most important student outcomes for the Wellness Program.             Plan to achieve: VALD &amp; HAWKINS are human performance measurement-software programs used to enhance performance and identify risk for injury. </t>
  </si>
  <si>
    <t>Provide assessment, education, and follow-up testing with students to monitor outcomes of reduced injury and impoved physical performance</t>
  </si>
  <si>
    <t>12-2390-213350-15715-5950</t>
  </si>
  <si>
    <t>Software updates</t>
  </si>
  <si>
    <t>Ensures that the technology taught in the program is current with that used in industry.</t>
  </si>
  <si>
    <t>Ensures access to technologically advanced software as used by industry.</t>
  </si>
  <si>
    <t>Ensures that the department's instructional software for use by students in the completion of class assignments is current to industry standards.</t>
  </si>
  <si>
    <t>12-2390-095630-15755-5950</t>
  </si>
  <si>
    <t>ExamSoft License fees for Exemplify</t>
  </si>
  <si>
    <t>Student performance in test taking. Increased student scores on diagnostic exams. NCLEX-RN pass.</t>
  </si>
  <si>
    <t>12-2390-123010-16640-5950</t>
  </si>
  <si>
    <t>Royalties</t>
  </si>
  <si>
    <t>Performance courses must culminate in a live production open to public audiences in order to assess outcomes and achievements.  Published works require licensing in order to produce.  These funds will allow for two straight plays, and one touring  musical production to local elementary schools. Note: needs to be institutionalized in budget because it is an annual fee.</t>
  </si>
  <si>
    <t>Increased number of student enrollment in performance courses</t>
  </si>
  <si>
    <t>Yes - RAR, Foundation</t>
  </si>
  <si>
    <t>12-2390-100600-15560-5950</t>
  </si>
  <si>
    <t>Computer Science</t>
  </si>
  <si>
    <t>ITPro Academy - 1 year licensing</t>
  </si>
  <si>
    <t>Information Technology educational techniques and trends in the computing/IT/cybersecurity industry. Used for creation of training and instructional lecture/videos for students</t>
  </si>
  <si>
    <t>Faculty will improve teaching techniques and gain insight into the IT and cybersecurity issues.</t>
  </si>
  <si>
    <r>
      <rPr>
        <sz val="10"/>
        <rFont val="Calibri"/>
        <family val="2"/>
        <scheme val="minor"/>
      </rPr>
      <t>success/completion rates
Faculty gain insight and information to deliver new content from
industry</t>
    </r>
  </si>
  <si>
    <t>12-2390-070200-15140-5950</t>
  </si>
  <si>
    <t>NSLT Tech Access</t>
  </si>
  <si>
    <t>Allows review of 20 Legal Applications in Law Classroom</t>
  </si>
  <si>
    <r>
      <rPr>
        <sz val="10"/>
        <rFont val="Calibri"/>
        <family val="2"/>
        <scheme val="minor"/>
      </rPr>
      <t>Vision goal 4: Workforce goal to increase salarys. Cornerstone 5f Tech
Competency</t>
    </r>
  </si>
  <si>
    <t>Student completion of NSLT Cert (industry certification)</t>
  </si>
  <si>
    <t>12-2390-140200-15175-5950</t>
  </si>
  <si>
    <t xml:space="preserve">Renew Hawkins Software </t>
  </si>
  <si>
    <t xml:space="preserve">SLO:  Reducing injury risk, health risk, and increasing physical performance are three of the most important student outcomes for the Wellness Program.             Plan to achieve: VALD &amp; HAWKINS are human performance measurement-software programs used to enhance performance and identify risk for injury.                       </t>
  </si>
  <si>
    <t>InfoBase</t>
  </si>
  <si>
    <t>Critical thinking and clinical reasoning SLO's show need for continued development of innovative teaching/learning strategies.</t>
  </si>
  <si>
    <t>Area I: Student Achievement. Help students better understand challenging clinical concepts regarding medication administration. Supports integrated approaches to student success and achievement and promote strategies to foster student equity.</t>
  </si>
  <si>
    <t>Increased retention, completion, and persistance of Nursing students.</t>
  </si>
  <si>
    <t>VMware IT Academy - 1 year licensing</t>
  </si>
  <si>
    <t>Ensure lab and computers are properly prepared for course/lab instruction</t>
  </si>
  <si>
    <t>Student success/completion rates</t>
  </si>
  <si>
    <t>12-2390-095200-15150-5950</t>
  </si>
  <si>
    <t>FDM</t>
  </si>
  <si>
    <t>CLO 3D Software</t>
  </si>
  <si>
    <t>3D software directly supports many SLOs bcuase it is used in Pattern Drafting classes, 3D design classes, and Computer Illustration Classes</t>
  </si>
  <si>
    <t>SAC 2021-24 Ed Plan
Vision Goals:
#1 Timely completion
#4 Workforce
Livable wage-field
workforce-ready
technical programs
#5 Equitable Prog.
AC Planning &amp; Budget:
General '21-22
Health &amp; Safety of Learning Environment
Specific Priorities:
FTES Production</t>
  </si>
  <si>
    <t>FTES Increased- Credit</t>
  </si>
  <si>
    <t>No, it is specifically for the FDM program</t>
  </si>
  <si>
    <t>12-2390-130100-15714-5950</t>
  </si>
  <si>
    <t>EDGT Tutorials</t>
  </si>
  <si>
    <t>Cisco Academy - 1 year licensing</t>
  </si>
  <si>
    <t>OTA/SLPA</t>
  </si>
  <si>
    <t>Simucase - provides OTA/SLPA students with simulated patient care; Students are able to give responses and select how they would proceed in OT/SLPA treamtent with immediate feedback.</t>
  </si>
  <si>
    <t xml:space="preserve">The OTA program is required by outside accreditation and department policy to have all OTA students participate in two Level I fieldwork experiences (in the 2nd &amp; 3rd semesters of study) consisting of 32 hours of either on-site clinical participation or standardized patient care.
SLPA: Program Objective 1: to train students for employment as SLPA through meeting the state of California registration requirements for SLPA; Program Objective 3: To equip students with the knowledge, fieldwork experience and core technical skills within the field of SLPA.   The SLPA program has been incorporating SimuCase into its curriculum following its use during the pandemic.  The platform provides experiential activities incorporated into two major courses: SLPA 120 and SLPA 180 preparing students through simulation to then be able to complete activities in the 'real world' clinical environments.  Request is for 32 one year student subscriptions. Current pricing is $110.00/per year subscription. </t>
  </si>
  <si>
    <t xml:space="preserve">OTA: Level I fieldwork is required per external accreditation standards and department policy. OTA students cannot progress in the program unless level I fieldwork is successfully completed in the 2nd and then the 3rd semester.
SLAP: Striving to meet the academic and workforce needs.  Preparing studens for career, lifelong learning and transfer. </t>
  </si>
  <si>
    <t xml:space="preserve">OTA: Successful student placements in all required rotations of fieldwork
SLPA: Student achievement toward accomplishing program and student outcomes </t>
  </si>
  <si>
    <t>No, it is specifically for the OTA program
No: SLPA</t>
  </si>
  <si>
    <t>12-2390-122000-15720-5950</t>
  </si>
  <si>
    <t>Instructional software: Autodesk software (AutoCAD, Civil 3D, Revit), Solidworks (~2k), Studica support ($800)</t>
  </si>
  <si>
    <t>Software is essential to engineering education.  Students must learn industry-used software to obtain jobs</t>
  </si>
  <si>
    <t>students gain experience in newest CAD software, enhancing jobs skills</t>
  </si>
  <si>
    <t>12-2390-095600-15150-5950</t>
  </si>
  <si>
    <t>OTA</t>
  </si>
  <si>
    <t xml:space="preserve">AOTA NBCOT  - online study web course/resource for OTA students preparing for the national certification exam </t>
  </si>
  <si>
    <t>80% pass rate is required to maintain ACOTE accreditation.  The OTA pass rate for the past 2 years has been 83% and 84%.  Prior to Covid was 90-100%</t>
  </si>
  <si>
    <t>Students must pass the national certification exam in order to apply for CA State licensure and obtain employment in CA.  The current cost of the exam is $515.00 per attempt.</t>
  </si>
  <si>
    <t>Student pass rate will be 90% or higher</t>
  </si>
  <si>
    <t>No, it is specifically for the OTA program</t>
  </si>
  <si>
    <t>12-2390-121800-15718-5950</t>
  </si>
  <si>
    <t>Lexis Nexis Licenses</t>
  </si>
  <si>
    <t>Legal Research Tool, 65 Licenses</t>
  </si>
  <si>
    <t>Vision goal 4: Workforce goal to increase salarys. Cornerstone 5f Tech Competency</t>
  </si>
  <si>
    <t>Student completion of Lexis Training</t>
  </si>
  <si>
    <t>CDES</t>
  </si>
  <si>
    <t>Various CDES software, child assessments,videos and OER content for CDES Courses</t>
  </si>
  <si>
    <t>SAC 2021-24 Ed Plan 
Vision Goals:
#1 Timely Completion
#4 Workforce
     Livable wage- field
     Workforce-ready
      technical programs
#5 Equitable prog.
AC Planning &amp; Budget: General '21-22 Priorities: 
Health &amp; Safety of Learning Environment
Specific Priorities:
FTES Production</t>
  </si>
  <si>
    <t>12-2390-130500-15717-5950</t>
  </si>
  <si>
    <r>
      <rPr>
        <sz val="10"/>
        <rFont val="Calibri"/>
        <family val="2"/>
        <scheme val="minor"/>
      </rPr>
      <t>Amatrol PLC online curriculum (24 seats x
$118/seat, eLearn Library, 4
mo term)</t>
    </r>
  </si>
  <si>
    <t>curriculum enhances student learning of industrial automation job skills</t>
  </si>
  <si>
    <t>Drone Deploy software, mapping software</t>
  </si>
  <si>
    <t>Ensure students learn job skills</t>
  </si>
  <si>
    <t>this software will enhance student learning in the engineering surveying courses</t>
  </si>
  <si>
    <t>Human Brain Model, 2 part</t>
  </si>
  <si>
    <t>Supplies (Instructional)</t>
  </si>
  <si>
    <t>Biology/pre-nursing students have requested a human brain model in the Learning Center.  We have other models and equipment but not the brain.  Access to the model will give students opportunity to work with a tutor and the model for increased understanding of information that they need for their biology/anatomy classes.</t>
  </si>
  <si>
    <t>12-2390-499900-15635-4310</t>
  </si>
  <si>
    <t>CULN</t>
  </si>
  <si>
    <t>Consumable Budget</t>
  </si>
  <si>
    <t>Foods labs can not happen without consumable goods to use for ingredients, recipes, experiments, hands-on experience. Funds are needed to purchase consumables for CULN/NUTR food labs at SAC, OCSA
(dual enrollment), and GGUSD (dual enrollment). This includes recipe ingredients, paper goods, and other small tools to offer these courses successfully.</t>
  </si>
  <si>
    <t>VisionVision Goal #1: Completion
•	Strategic Goal #1: Santa Ana College will provide support services that remove barriers for timely completion of educational goals of students.                                              Vision Goal #4: Workforce
•	Strategic Goal #5: Santa Ana College will prepare students for successful, livable-wage employment closely related to their field of study.</t>
  </si>
  <si>
    <t xml:space="preserve">Student completion and retention rates. </t>
  </si>
  <si>
    <t>12-2390-130630-15714-4310</t>
  </si>
  <si>
    <t>Geology/Biology</t>
  </si>
  <si>
    <t>Field Course Supplies: $255 3x Scepter 5 gallon BPA free military water container ($85 ea), $600 10 xThermarest foam pad ($60 ea), $950 2x REI Base Camp 4 Tent ($475 ea), $20 10x REI Co-op Steel Stakes ($2 ea), $1650 6x REI Big Agnes Echo Park 0 Sleeping Bag ($275 ea), $250 2x Coleman Camp Stove ($125 ea), $60 6x Coleman Propane fuel cylinder ($10 ea), $375 Yeti Cooler ($375 ea)</t>
  </si>
  <si>
    <t>Field Course Basic Needs &amp; Safety: This supplies will provide students access to appropriate and safety field course (camping &amp; field work) experiences. This will allow appropriate shelter and food/water storage for the field sites that are utilized.</t>
  </si>
  <si>
    <t>#5 Equity: Provide students with basic needs for field courses to give them access to a comfortable and safe field experience.</t>
  </si>
  <si>
    <t xml:space="preserve">These field coures help expose students to filed work &amp; field experiences that are directly applicable to STEM related jobs. In addition they provide hands-on experiences that motivate students to persist in STEM and/or grow an appreciation for STEM. </t>
  </si>
  <si>
    <t>YES - Biology and Geology</t>
  </si>
  <si>
    <t>12-2390-191400-16433-4310</t>
  </si>
  <si>
    <t>Elinchrom Light Kits -3 kits</t>
  </si>
  <si>
    <t xml:space="preserve">The photography program needs updated studio lighting equipment to meet student learning outcomes for the following courses: Commercial Photography, Commercial Studio Practices and Portrait Photography. The current equipment is out of date and doesn't work properly. </t>
  </si>
  <si>
    <t>I. Student Achievement;
II. Use of Technology;
III. Innovation;
IV. Community;
V. Workforce Development;
VI. Emerging American Community.</t>
  </si>
  <si>
    <t>12-2390-101100-15512-4310</t>
  </si>
  <si>
    <t>Business Applications &amp; Tech</t>
  </si>
  <si>
    <t>Student Exams</t>
  </si>
  <si>
    <t>Needed to teach Adobe and Microsoft Office Cert classes</t>
  </si>
  <si>
    <t>Students with technical competencies</t>
  </si>
  <si>
    <t>12-2390-051400-15120-4310</t>
  </si>
  <si>
    <t>Digital Media</t>
  </si>
  <si>
    <t>(2) Sony  - 65" Class X75k 4K HDR LED Google TVs</t>
  </si>
  <si>
    <r>
      <t xml:space="preserve">It will replace uninstalled projector that can not be mounted properly in the classroom and can not be sceen properly by students in the back of the classroom for propoer instructor demos in the animation lab. Animation lab </t>
    </r>
    <r>
      <rPr>
        <sz val="10"/>
        <color rgb="FFFF0000"/>
        <rFont val="Calibri"/>
        <family val="2"/>
        <scheme val="minor"/>
      </rPr>
      <t>(A-223)</t>
    </r>
  </si>
  <si>
    <t>I. Student Achievement;
III. Innovation;
V. Workforce Development;</t>
  </si>
  <si>
    <t xml:space="preserve">All students in the clasroom will be able to see instruftor demos. </t>
  </si>
  <si>
    <t>12-2390-060420-15553-4310</t>
  </si>
  <si>
    <t>(2) Luxor Adjustable Height Rolling TV Stand For 32"-70" TVs,</t>
  </si>
  <si>
    <t>It will replace uninstalled projector that can not be mounted properly in the classroom and can not be sceen properly by students in the back of the classroom for propoer instructor demos in the animation lab. Animation lab (A-223)</t>
  </si>
  <si>
    <t>Instructional Supplies</t>
  </si>
  <si>
    <t>Project materials, cutting fluids, cutting tools, and other supplies are used by students in the lab in the completion of rquired class projects.</t>
  </si>
  <si>
    <t>Ensure access to project materials for all department students.</t>
  </si>
  <si>
    <t>Ensures that students have project materials, cutting fluids, cutting tools and other supplies requires for the completion of class assignments.</t>
  </si>
  <si>
    <t>12-2390-095600-15755-4310</t>
  </si>
  <si>
    <t>Therapeutic materials</t>
  </si>
  <si>
    <t xml:space="preserve">Program Student Learning Outcome: Demonstrate a clear understanding of the job responsibilities of an SLPA, including compliance with state regulations and ethical conduct by demonstrating competency in the job responsibiliteis of an SLPA as determined by direct competency evaluation that includes evaluation of Personal Skills, Technical Skills, Intervention and Screening skills making the student eligible to apply for California state licensure as an SLPA. The purchase of materials used in the field and current screening exams will  support student classroom instruction to build the necessary therapeutic skills required on the job.  </t>
  </si>
  <si>
    <t>Striving to meet the academic and workforce needs.  Preparing studens for career, lifelong learning and transfer.</t>
  </si>
  <si>
    <t xml:space="preserve">Student achievement toward accomplishing program and student outcomes </t>
  </si>
  <si>
    <t>12-2390-122000-15720-4310</t>
  </si>
  <si>
    <t>Biology</t>
  </si>
  <si>
    <t>Skeletal Muscle &amp; Lung Slides</t>
  </si>
  <si>
    <t>Students will use slides to study anatomical structures that are core to the course.</t>
  </si>
  <si>
    <t>These slides are replacing slides that are integral to our 239 lab course and continues to support the work we are currently doing.</t>
  </si>
  <si>
    <t>Lab Quizzes and Lab Exams</t>
  </si>
  <si>
    <t>Multi Discipline (This material can be used for Bio 239 and Bio 149</t>
  </si>
  <si>
    <t>12-2390-040100-16410-4310</t>
  </si>
  <si>
    <t>Lab Supplies</t>
  </si>
  <si>
    <t>engineering technology lab continues to operate so students can learn hands-on job skills in engineering technology</t>
  </si>
  <si>
    <t>12-2390-092400-15150-4310</t>
  </si>
  <si>
    <t>Music</t>
  </si>
  <si>
    <r>
      <t xml:space="preserve">Camera and TV Monitor for in class and online piano classes.  </t>
    </r>
    <r>
      <rPr>
        <sz val="10"/>
        <color rgb="FFFF0000"/>
        <rFont val="Calibri"/>
        <family val="2"/>
        <scheme val="minor"/>
      </rPr>
      <t>(NO FMR Needed)</t>
    </r>
  </si>
  <si>
    <t>Music Department PLOs relate directly to students' public performance skill development. Many SLOs in our performance classes flow from this desired outcome. Will complete the pre-FMR to demonstrate not needed.</t>
  </si>
  <si>
    <t xml:space="preserve">Greater success rates in the piano classes. </t>
  </si>
  <si>
    <t>12-2390-100400-15535-4310</t>
  </si>
  <si>
    <t>HDMI Transmitter + Receiver</t>
  </si>
  <si>
    <t xml:space="preserve">Transmitter + Receiver are necessary to facilitate wireless connection between HDTV + Instructor Station Computer. Currently, the wired connection creates a safety hazard. This equipment is needed to eliminate the cord between computer and tv. </t>
  </si>
  <si>
    <t>CJA</t>
  </si>
  <si>
    <t>5 Classroom Lecterns</t>
  </si>
  <si>
    <r>
      <t xml:space="preserve">SLOs:
Ensure newly hired peace officers possess legal, ethical, and communicty policing knowlege and skills necessary for vocational success
</t>
    </r>
    <r>
      <rPr>
        <u/>
        <sz val="10"/>
        <color rgb="FFC00000"/>
        <rFont val="Calibri"/>
        <family val="2"/>
        <scheme val="minor"/>
      </rPr>
      <t>Planning to Achieve:</t>
    </r>
    <r>
      <rPr>
        <sz val="10"/>
        <color rgb="FFC00000"/>
        <rFont val="Calibri"/>
        <family val="2"/>
        <scheme val="minor"/>
      </rPr>
      <t xml:space="preserve">
Increase FTES/ Student Completion through use of instructional equipment</t>
    </r>
  </si>
  <si>
    <t>SAC 2021-24 Ed Plan
Vision Goals:
#1 Timely Completion
#4 Workforce
     Livable wage- field
     Workforce-ready
      technical prog.
#5 Equitable progs.
SAC Planning &amp; Budget: General '22/23 Priorities:
Specific Priorities:
FTES Production-CR
Facilities Support Svcs- 
Enhance appearance &amp; funcitionality of existing equipment</t>
  </si>
  <si>
    <t>New Lecterns procured/ installed with new AV  project components
Students taught</t>
  </si>
  <si>
    <t>Yes-
SWP- 7</t>
  </si>
  <si>
    <t>12-2390-210500-15711-4310</t>
  </si>
  <si>
    <t>Sauropsid Models</t>
  </si>
  <si>
    <t>Students will better understand the major adaptive features of ancestral sauropsid taxa using these highly detailed models of ancient reptilian forms</t>
  </si>
  <si>
    <t>These models will reinforce retention of the content covered in the animal diversity and ecology class. Some models may also be used for the same purpose in the marine biology classes</t>
  </si>
  <si>
    <t>Written assignments, lab quizzes, quantitative examination</t>
  </si>
  <si>
    <t>Single-Discipline (although it can be used in multiple classes within Biology)</t>
  </si>
  <si>
    <t>computer parts, cables, RGA45 connectors, storage devices, wire for patch</t>
  </si>
  <si>
    <t>degree/cert/transfer completion, workforce development</t>
  </si>
  <si>
    <t>12-2390-070200-15140-4310</t>
  </si>
  <si>
    <t>Peform Better Fitness Equipment - (Exercise Mats, Bands, etc.)</t>
  </si>
  <si>
    <t>SLO: Evaluation of personal fitness and wellness                                                                                                             Plan to achieve: Successful use of equpment to aid in delivering fitness assessments,  lectures/ workshops for students</t>
  </si>
  <si>
    <t xml:space="preserve">SAC Vision &amp; Strategic Goals                                                               Workforce                                          4 .)  Prepare students for a  Livable wage- field ; High quality workforce-ready technical programs                  7.) High quality  work-force ready, technincal programs                                </t>
  </si>
  <si>
    <t>Successful student participaton in required fitness assessments and  fitness workshops</t>
  </si>
  <si>
    <t>12-2390-213350-15715-4310</t>
  </si>
  <si>
    <t>Supplies, including IV catheters ($2100), IV fluids ($1,200), IV Bags,  gloves ($400), 4x4s ($125), chux ($100), ampules ($150), lancets ($350), Q-tips ($50), medication vials ($580), and temperature probe covers ($350), Disposable underpads, g-tubes, Kangaroo G-Tubes, Vacutainer blood transfer Devices, In-Line Suction Devices ($33.00 each), Advanced nursing wound simulation kit ($765.00)</t>
  </si>
  <si>
    <t>Supplies necessary for adequate simulation and training exercises for nursing students. Simulating the healthcare environment is integral in assuring student success related to the SLO: Careers.</t>
  </si>
  <si>
    <t>Student Achievement - Successful Course Completion, Workforce Development, Certificate Completion; Student Achievement Budget &amp; Infrastructure</t>
  </si>
  <si>
    <t>Students performance in completing skills in Health Sciences Skills Lab.</t>
  </si>
  <si>
    <t>12-2390-120100-16640-4310</t>
  </si>
  <si>
    <t>Signma 24-70mm F2 Sony EX2 Lenses (need 3)</t>
  </si>
  <si>
    <t>The photography program does not have adequate professional level, zoom lenses
to loan to students for assignments,
school events and hands-on learning
experiences.
Beyond our basic, consumer level kit lenses, we cannot offer our students opportunities to use professional, industry level cameras. SLO: Produce technically competent commercially-oriented photographs using manual digital camera exposure and image control functions according to current industry standards.</t>
  </si>
  <si>
    <t>To increase the success rate of our photography students, updated professional photographic lenses are required. Lack of equitable access to high quality of photographic equipment limits the academic and professional development of our students.
Our equipment is out of date and do not meet fundamental district and college wide strategic goals such as:
Establish instructional facilities that address the safety, comfort, and educational needs of our students.
Provide excellent facilities and resources for teaching, learning, research and service.
This request pertains to the all aspects of the Vision Themes / Strategic Plan
I. Student Achievement;
II. Use of Technology;
III. Innovation;
IV. Community;
V. Workforce Development;
VI. Emerging American Comm</t>
  </si>
  <si>
    <t xml:space="preserve">Yes
This professional equipment would allow for collaborations with the following SAC programs:
-Communication Media Studies
+ El Don News
-Mural Painting
-Gallery Production
-Hospitality
Our students are often asked by
the Foundation and other areas of the College to photograph events.
Appropriate photographic equipment will enable studetns to complete collaborative projects and workforce opportunities. </t>
  </si>
  <si>
    <t>CEB</t>
  </si>
  <si>
    <t>Legal Research Tool, used during entire paralegal program</t>
  </si>
  <si>
    <t>12-2390-140200-15175-4310</t>
  </si>
  <si>
    <t>Astronomy/Physics</t>
  </si>
  <si>
    <t>Spectral Tubes [30 units] (Replacement)</t>
  </si>
  <si>
    <t>These spectral tubes containing various gases are utilized in the study of emission spectra, which constitute an important topic in both physics and astronomy courses, including PHYS 109, PHYS 211, PHYS 237, and ASTR 140.</t>
  </si>
  <si>
    <t>This equipment will facilitate a hands-on activity which will contribute to Goal 1 - Completion by increasing student engagement in learning activities and promoting higher completion rates. It will also support Goal 2 - Transfer by increasing the number of transfer students and preparing them for success in their four-year degrees. Additionally, the hands-on activities will promote equity and contribute to Goal 5 - Equity.</t>
  </si>
  <si>
    <t>Success will be measured by improvements in student achievement on both lab reports and exams.</t>
  </si>
  <si>
    <t>Yes. Both PHYS and ASTR courses
will utilize these spectral tubes.</t>
  </si>
  <si>
    <t>12-2390-191100-16431-4310</t>
  </si>
  <si>
    <t>Ultimate Support MC-125 (16)</t>
  </si>
  <si>
    <t>Go through a lot of microphone stands due to them getting knocked over on stage. These stands are industry standard and heavy duty.</t>
  </si>
  <si>
    <t>Assessment of student service unit outcomes pertinent to production process.</t>
  </si>
  <si>
    <t>12-2390-100600-15565-4310</t>
  </si>
  <si>
    <t xml:space="preserve">Art </t>
  </si>
  <si>
    <t>Drawing Props</t>
  </si>
  <si>
    <t>Thinking and reasoning, and creative thinking through utilization technology in the classroom. Provides excellent resources for teaching and learning. Research and service.</t>
  </si>
  <si>
    <t xml:space="preserve">I. Student Achievement;
</t>
  </si>
  <si>
    <t>Students will be able to use these items as models in the studio art classes, specifically Life Drawing, Painting and drawing courses</t>
  </si>
  <si>
    <t>12-2390-100200-15510-4310</t>
  </si>
  <si>
    <t>OTA Fieldwork Asssistant</t>
  </si>
  <si>
    <t>Personnel (Instructional)</t>
  </si>
  <si>
    <t>All students are required to complete 2 8-week Level II fieldwork rotations.  Because of COVID-19 and the shut down, the OTA department has had multiple fieldwork sites postpone or cancel level II fieldwork rotations.  Beginning spring 2020, our OTA students are experiencing a minimum of a 1 semester delay in graduation.   Jessica Padilla was able to create a nontraditional fieldwork site with one of our community partners, Alliance of Abilities.  However, OTA outside accreditation (ACOTA) mandates that each of our students placed in a nontraditional site are supervised by an OTR/COTA for a minimum of 8 hours a week.  We have been able to place up to 4 students per 8-week rotation.  The department needs assistance supervising these students.  With this assistance in supervision, we will be able to provide 8 additional placements each semester.  This will greatly improve our ability to "catch up" and begin graduating our OTA students on time or within 4 academic semesters.  The request is for 15 hours per week.</t>
  </si>
  <si>
    <t>Level II fieldwork is a graduation requirement.  It is mandated by OTA outside accreditation (ACOTE), required before students are eligible to take the OTA national board examination and an OTA CA State licensure requirement.</t>
  </si>
  <si>
    <t>8 students per semester will successfully complete an 8 week rotation at Alliance of Abilities.  The OTA students will no longer experience a delay of at least one semester due to the departments inability to obtain extra sites to make up for the closures/postponements experienced in spring 2020.</t>
  </si>
  <si>
    <t>Yes, funded thru SWP/ Perkins</t>
  </si>
  <si>
    <t>HS&amp;T Division</t>
  </si>
  <si>
    <t>Professional Development Training</t>
  </si>
  <si>
    <t xml:space="preserve">Division colleagues need funding to continue their continued learning at conferences and with professional development. The Division cannot rely solely on SWP funding, which is not always available. 
Reason: HS&amp;T has no allocated funding for training. However, it is a critical imperative to sustain the continued professional development of all Division colleagues: managers, faculty, and classified. </t>
  </si>
  <si>
    <t xml:space="preserve">Additional training opportunities provide committed colleagues greater opportunities to improve their skills in better service of HS&amp;T missions, while helping the Division assimilate best practices from other areas. Training also affords the College opportunities to help grow next generations leaders, rather than relying on employees trained and experienced elsewhere.  
In these ways, training investments can impact all five SAC Vision Goals and make critical contributions across all four SAC Budget Priorities. </t>
  </si>
  <si>
    <t>Program Review</t>
  </si>
  <si>
    <t>Fire technology Department Training</t>
  </si>
  <si>
    <t>Plan to achieve: Support faculty and staff professional development (13 mgrs and fac)</t>
  </si>
  <si>
    <t xml:space="preserve">SAC Vision &amp; Strategic Goals                                                               Completion  &amp; Workforce                                   2.)  Academic and student support                                              7.) Develop Innovative, high quality  , workforce-ready technical programs                 </t>
  </si>
  <si>
    <t>AAfPE Conferences</t>
  </si>
  <si>
    <r>
      <rPr>
        <sz val="10"/>
        <rFont val="Calibri"/>
        <family val="2"/>
        <scheme val="minor"/>
      </rPr>
      <t>AAfPE training on best practives for
ABA approval status, multiple tracks, voting member.</t>
    </r>
  </si>
  <si>
    <t>Cornerstone 3: Aiming High</t>
  </si>
  <si>
    <r>
      <rPr>
        <sz val="10"/>
        <rFont val="Calibri"/>
        <family val="2"/>
        <scheme val="minor"/>
      </rPr>
      <t>Program improvement
and continued ABA approval</t>
    </r>
  </si>
  <si>
    <t>Distance Education/ all Canvas</t>
  </si>
  <si>
    <t>Online Teaching Conference, OER/ZTC Meetings/Conferences</t>
  </si>
  <si>
    <t>On-going Technical support
These are generally local conferences.  DE Support Specialists &amp; faculty representatives need to assure knowledge of the many new software applications required for OEI, Canvas features/tools and OER/ZTC.</t>
  </si>
  <si>
    <t>Student Acheivement &amp; Innovation</t>
  </si>
  <si>
    <t>Improved support for new Canvas tools and innovative online usage.</t>
  </si>
  <si>
    <t>Yes, Multi-Discipline</t>
  </si>
  <si>
    <t xml:space="preserve">No.
</t>
  </si>
  <si>
    <r>
      <rPr>
        <sz val="10"/>
        <rFont val="Calibri"/>
        <family val="2"/>
        <scheme val="minor"/>
      </rPr>
      <t>Training (software, PLC, robot) (Klein - in house,
$2k/day) (fanuc - virtual
$100/hr), ladder logic</t>
    </r>
  </si>
  <si>
    <t>Ensure faculty are prepared to teach &amp; ensures student learning</t>
  </si>
  <si>
    <t>improve teaching of automation, robotics topics, thus enhancing student skills</t>
  </si>
  <si>
    <t xml:space="preserve">Theatre </t>
  </si>
  <si>
    <t>Musical Director</t>
  </si>
  <si>
    <t>Broaden and enhance career exploration and planning, work-based learning opportunities, and other supports for students by exposing them to professionals in the industry. (Musical theatre production)</t>
  </si>
  <si>
    <t>Yes - would benefit students following the Musical Theatre Pathway certificates comprised of the Theatre, Dance and Music Departments and community outreach</t>
  </si>
  <si>
    <t>Field Trip Van Rental</t>
  </si>
  <si>
    <t>Field courses are a critical part of our natural sciences offerings.  Vans are required to get students into the field to engage with the content for the courses.</t>
  </si>
  <si>
    <t>Student Achievement - Successful Course Completion, Persistence, Degree and Certificate Completion</t>
  </si>
  <si>
    <t xml:space="preserve">Success will be measured by improvements in student achievement on exams/field notebook and by reviewing annual majors declared by students and degrees completed. </t>
  </si>
  <si>
    <t>For 2023/2024, SAC Foundation has provided 10,000 for offering of field courses in Geology and Biology</t>
  </si>
  <si>
    <t>Choreographer</t>
  </si>
  <si>
    <t>Research Cruises</t>
  </si>
  <si>
    <t>Students will be exposed to modern equipment and data collection techniques related to oceanography, physics, engineering, marine and environmental sciences.</t>
  </si>
  <si>
    <t>These research cruises help expose students to research techniques and experiences that are directly applicable to STEM-related jobs.</t>
  </si>
  <si>
    <t>Multi-Discipline (this experience can be expanded for use in multiple labs in Biology, Physics, Geology, and Engineering.</t>
  </si>
  <si>
    <t>Yes (2022-2024) - Foundation Grant</t>
  </si>
  <si>
    <t>Library Technology</t>
  </si>
  <si>
    <t>Student/institutional ALA memberships  </t>
  </si>
  <si>
    <t xml:space="preserve">Aligns with: PLO 3 - Prepare for employment above the beginning clerk level as paraprofessionals in school, public, special, or academic libraries. </t>
  </si>
  <si>
    <t>Strategic Goal #1
Santa Ana College will provide support services that remove barriers for timely completion</t>
  </si>
  <si>
    <t>Students will have closer ties with their professional organizations, closer ties to potential scholarships and job outlooks as well as mentors.</t>
  </si>
  <si>
    <t>Library Services</t>
  </si>
  <si>
    <t>E-books</t>
  </si>
  <si>
    <t>E-books provided by the library are critical to student research needs, particularly ongoing remote learning and 24/7 access to research materials. Library e-books are up to ten times more expensive than print books and can only be purchased by certain vendors (EBSCO, Gale, YBP) to be compliant with copyright lending laws. For these reasons, we traditionally have to be judicious in balancing our purchase of e-books and print books. The purchase of additional e-books will increase our collection, specifically to meet student research needs. We assessed these needs through data on terms searched in our systems and through our assessment of reference chats and other statistics collected over the years. We will purchase reference collections that provide high quality scholarly background information, and other e-books to diversify the library collection and keep the collection current. Applies to: Library SUO -Library instruction and information literacy initiatives meet institutional learning outcomes and Library SUO - Library provides accessible services and resources.</t>
  </si>
  <si>
    <t xml:space="preserve">SAC Vision Themes I &amp; II: Student Achievement &amp; Use of Technology &amp; Applies to: Strategic Goal #4 Santa Ana College will provide services that support student integration into college life, student retention and persistence, and the accumulation of fewer units. and Applies to: ILO 3a - Information Competency: Information Competency
Students will do research at a level that is necessary to achieve personal, professional, and educational success. </t>
  </si>
  <si>
    <t>Usage tracking and assessment of student service outcomes pertinent to e-resource access and usability.</t>
  </si>
  <si>
    <t>Yes. The library serves all disciplines and is a campus-wide service area.</t>
  </si>
  <si>
    <t xml:space="preserve">Economics/Geography </t>
  </si>
  <si>
    <t>Laptops</t>
  </si>
  <si>
    <t>The goal is to improve student retention and completion rates in both the Economics and Geography programs and to increase the number of declared majors in both disciplines. The Dept. is increasing online training for instructors, tutoring in-person and remotely, and offering Dual Enrollment courses in various modalities. These laptops will help the faculty ensure student learning in different settings/modalities/environments.</t>
  </si>
  <si>
    <t xml:space="preserve"> Improve student retention and completion rates. Reduce achievement gaps.  Increase number of majors and transfer rates to four-year institutions.</t>
  </si>
  <si>
    <t>Faculty and student feedback, and increased student sucess on graded assignments</t>
  </si>
  <si>
    <t>Yes, both Economics and Geography, which are housed in the same department</t>
  </si>
  <si>
    <t>Replacement of E102 Fitness Center equipment such as broken weight machines</t>
  </si>
  <si>
    <t>Replacemnt of Fitness Center equipment such as broken weight machines. Provide physical activity experiences that facilitate competence in at least 2 physical activities and proficiency in 1 activity.</t>
  </si>
  <si>
    <t xml:space="preserve">Math </t>
  </si>
  <si>
    <t>SEVEN Class Sets of 10 Laptops and charging cart [essential for instruction]</t>
  </si>
  <si>
    <t xml:space="preserve">Provide students with the opportunity to apply current technology tools to explore exercises in quantitative reasoning.  These devices will replace existing devices which are no longer working due to old age, causing disruption to student learning in the classroom. </t>
  </si>
  <si>
    <t>Class sets of laptops closes equity gaps by providing all students with access to technology (Strategic Goal #8) and helps students to gain familiarity with math programs and technology in general can help with workforce-readiness (Strategic Goal #5).</t>
  </si>
  <si>
    <t>We will continue to track student success in classes utilizing the classroom technoogy</t>
  </si>
  <si>
    <t>Projector</t>
  </si>
  <si>
    <t>To broaden and enhance career exploration and training, work-based learning opportunities, and other supports for students by exposing them to technology used in the  professional the industry .</t>
  </si>
  <si>
    <t>Yes - would benefit programs using Blackbox (Little Theater) for production, including dual enrollment partners</t>
  </si>
  <si>
    <t>Yes - SWP</t>
  </si>
  <si>
    <t>Repacement of E102 fitness mats, resistance bands, and small weights</t>
  </si>
  <si>
    <t>Replacement of Fitness Center fitness mats, resistance bands, and small weights. Provide physical activity experiences that facilitate competence in at least 2 physical activities and proficiency in 1 activity.</t>
  </si>
  <si>
    <t>Physics</t>
  </si>
  <si>
    <t>e/m Apparatuses [2] (new for department)</t>
  </si>
  <si>
    <t>An e/m apparatus is a scientific instrument that enables the quantitative measurement of the charge-to-mass ratio of electrons. This measurement has historical significance and is a topic covered in the PHYS 211, PHYS 227, and PHYS 237 courses.</t>
  </si>
  <si>
    <t>This equipment will facilitate a hands-on activity which will contribute to Goal 1 - Completion by increasing student engagement in learning activities and promoting higher completion rates. It will also support Goal 2 - Transfer by increasing the number of transfer students and preparing them for success in their four-year degrees. Additionally, since physics can be an abstract science, the hands-on activities will promote equity and contribute to Goal 5 - Equity.</t>
  </si>
  <si>
    <t>Copier/Printer+Ink</t>
  </si>
  <si>
    <t>To broaden and enhance career exploration and training, work-based learning opportunities, and other supports for students by exposing them to marketing and production methods used in the  professional industry.</t>
  </si>
  <si>
    <t>I. Student Achievement; 
II. Use of Technology; 
III. Innovation;
V. Workforce Development"</t>
  </si>
  <si>
    <t>Yes - would benefit programs using Phillips Hall for production, including dual enrollment partners</t>
  </si>
  <si>
    <t>YAMAHA Dante Stagebox</t>
  </si>
  <si>
    <t>Currently with all the work being done to the building and parking lot, audio from the stage has a constant hum from faulty grounds. This device would elinate that while providing more access for more devices on stage.</t>
  </si>
  <si>
    <t>Classroom Furniture - 30 modular tables with chairs</t>
  </si>
  <si>
    <t xml:space="preserve">New furniture in the library classroom will enhance the learning space by making it a more interactive and collaborative space. Applies to: Library SUO - Library instruction and information literacy initiatives meet institutional learning outcomes.  Applies to: Library Goal 1: Develop and evaluate information literacy initiatives to support Guided Pathways and Library Goal 3: Effectively integrate technology into library instruction and student services. </t>
  </si>
  <si>
    <t>SAC Vision Theme I: Student Achievement &amp; Strategic Goal #1
Santa Ana College will provide support services that remove barriers for timely completion and Applies to: ILO 3a - Information Competency: Information Competency Students will do research at a level that is necessary to achieve personal, professional, and educational success.</t>
  </si>
  <si>
    <t>Assess faculty and student usage of furniture pertinent to student service unit outcomes and information literacy instruction best practices.</t>
  </si>
  <si>
    <t>Yes. Students from all disciplines attend library classes.</t>
  </si>
  <si>
    <t>Photoelectric Effect Apparatuses [2] (new for department)</t>
  </si>
  <si>
    <t>This apparatus will allow for a quantitative study of the photoelectric effect, which illustrates the particle nature of light, and is an important topic covered in the PHYS 211 and PHYS 237 courses.</t>
  </si>
  <si>
    <t>Piano Dolly for the Steinway Model D in Phillip's Hall</t>
  </si>
  <si>
    <t xml:space="preserve">Music Department PLOs relate directly to students' public performance skill development and this particular instrument is necessary for performance.  Many SLOs in our performance classes flow from this desired outcome. </t>
  </si>
  <si>
    <t xml:space="preserve">Séan Small has stated that we need a new piano dolly to facilitate moving the gargantuan instrument around Phillip's Hall. Easier movement of the Steinway will enable us to have smoother performances, with less time spent with a difficult piano dolly. </t>
  </si>
  <si>
    <t xml:space="preserve">Yes. Public performance serves our entire college community, as well as the general public at large. </t>
  </si>
  <si>
    <t>Milwalkee Panel Cutting Saw</t>
  </si>
  <si>
    <t xml:space="preserve">Currently we have faculty and staff trying to use the table saw to cut large stock material down, leading to unsafe conditions know as kick backs. </t>
  </si>
  <si>
    <t xml:space="preserve">Biology </t>
  </si>
  <si>
    <t>WET Labs C-Star Transmissometer (CST-25-PR) - integrates with our SBE-25plus Sealogger CTD</t>
  </si>
  <si>
    <t>Students will be exposed to modern equipment and data collection techniques related to biology and geology.</t>
  </si>
  <si>
    <t>This tool is cross disciplinary and helps provide students with a skill set that is directly applicable in STEM-related jobs.</t>
  </si>
  <si>
    <t>Written assignments, lab reports, quizzes, quantitative examination</t>
  </si>
  <si>
    <t>Multi-Discipline (this piece of equipment integrates with the Seabird unit acquired in 2022, and will enhance the Seabirds usefulness in multiple classes in Biology 111, 212, and 259, and GEOL 150.</t>
  </si>
  <si>
    <t>MAC Pro's for Audio Control (2)</t>
  </si>
  <si>
    <t>As technology progresses we need to keep up with the demands of user groups. Software being used at the academic level is increasingly moving over to the MAC Architecture.</t>
  </si>
  <si>
    <t xml:space="preserve">Exterior Glass Display Case (x3) </t>
  </si>
  <si>
    <t>3 Phillips Hall glass display cases are necessary to be placed around the P building (exterior) to bring attention to the program and as a marketing tool for a presence on campus and in the community as to events.  They will asl be used todisplay information that will clarify pathways for interested students. This much needed equipment will enhance the functionality of the existing facilities.  The P building is one of the few buildings on campus that currently doen't have this important wayfinding resource.</t>
  </si>
  <si>
    <t>I. Student Achievement;
III. Innovation; IV. Community;
V. Workforce Development</t>
  </si>
  <si>
    <t>WET Labs ECO-FLBB Fluorometer - integrates with our SBE-25plus Sealogger CTD</t>
  </si>
  <si>
    <t>Belt / Disc Sander Combo Unit</t>
  </si>
  <si>
    <t>Currently students are limited with options to preparing props for shows. This piece of equipment would allow safer flexibility for staff and students in being able to complete prop projects.</t>
  </si>
  <si>
    <t>Yamaha CTX Grand Piano</t>
  </si>
  <si>
    <t xml:space="preserve">We will have two professional pianos in our piano lab. The current "second" piano is a few months away from being fire kindling. The performance of two piano repertoire is essential for all pianists. </t>
  </si>
  <si>
    <t xml:space="preserve">Yes. Public performance of two piano repertoire serves our entire college community, as well as the general public at large. </t>
  </si>
  <si>
    <r>
      <t xml:space="preserve">30 laptops and laptop charging cart to support Chemistry laboratory </t>
    </r>
    <r>
      <rPr>
        <sz val="10"/>
        <color rgb="FF00B050"/>
        <rFont val="Calibri"/>
        <family val="2"/>
        <scheme val="minor"/>
      </rPr>
      <t>#2 SC-316</t>
    </r>
    <r>
      <rPr>
        <sz val="10"/>
        <color rgb="FF000000"/>
        <rFont val="Calibri"/>
        <family val="2"/>
        <scheme val="minor"/>
      </rPr>
      <t>.</t>
    </r>
  </si>
  <si>
    <t>Vertical Compressor</t>
  </si>
  <si>
    <t xml:space="preserve">Current permitted vertical air compressor stopped working. We replaced it with a small portable unit which is constantly needing replaced due to it getting overworked. This could fit into the compressor closet and provide plenty of compressed Air to the shop for classes. </t>
  </si>
  <si>
    <t xml:space="preserve">1 Musser 3.0 Pro Vibraphone, M55 </t>
  </si>
  <si>
    <t>Music Department PLOs relate directly to students' public performance skill development and this particular instrument is necessary for performance.  Many SLOs in our performance classes flow from this desired outcome. 
The procurement of basic instrumental equipment is necessary to" promote and sustain excellence in teaching and learning," "increase completion of certificates, degrees and transfer," and to "extend awareness of the college as a part of the community.</t>
  </si>
  <si>
    <t xml:space="preserve">I: Student Achievement, A. Transfer/Program Completion, B. Excellence in Teaching/Learning; Theme IV: Community, A. Community/Family Involvement. </t>
  </si>
  <si>
    <t>We will have a professional level vibraphone for our student's usage in our applied program, big band, and concert band.  Students will be able to perform solo and within an ensemble, which will prepare them for professional work upon graduation.</t>
  </si>
  <si>
    <t>TWO Class Sets of 40 Laptops and charging cart [essential for exam]</t>
  </si>
  <si>
    <t>HP Design Jet T210</t>
  </si>
  <si>
    <t xml:space="preserve">We currently have a serial port based plotter form the 80s that is not compatible with current software. We need the large format printer in order to print out drawings for construction projects in the shop for students and staff. </t>
  </si>
  <si>
    <t>2 Large Tenor Trombones w/ mouthpieces</t>
  </si>
  <si>
    <t xml:space="preserve">Student Success and Completion, Program &amp; Services Sustainability. Theme I: Student Achievement, A. Transfer/Program Completion, B. Excellence in Teaching/Learning; Theme IV: Community, A. Community/Family Involvement. </t>
  </si>
  <si>
    <t>We will have a full completment of trombones for our student's usage in our applied music program, big band, and concert band.  Students will be able to perform solo and within an ensemble which will prepare them for professional work upon graduation.</t>
  </si>
  <si>
    <t>Portable pH Meters -  x8 units</t>
  </si>
  <si>
    <t>Students will have access to current scientific equipment that is used in biotechnology and research labs.</t>
  </si>
  <si>
    <t>Use of this equipment will support the educational needs of students and help provide them hands-on training in using scientific equipment</t>
  </si>
  <si>
    <t>Teaching students how to use the equipment and conducting skill assessment</t>
  </si>
  <si>
    <t>Multi-discipline. This equipment can be used by any course that incorporates molecular biology or requires use of testing absorbance or transmittance of a given sample.</t>
  </si>
  <si>
    <t>2 Flutes</t>
  </si>
  <si>
    <t>Student Success and Completion, Program &amp; Services Sustainability. Theme I: Student Achievement, A. Transfer/Program Completion, B. Excellence in Teaching/Learning; Theme IV: Community, A. Community/Family Involvement. The procurement of basic instrumental equipment is necessary to" promote and sustain excellence in teaching and learning," "increase completion of certificates, degrees and transfer," and to "extend awareness of the college as a part of the community.</t>
  </si>
  <si>
    <t>We will have a full completment of flutes for our student's usage in our applied music program, big band, and concert band.  Students will be able to perform solo and within an ensemble which will prepare them for professional work upon graduation.</t>
  </si>
  <si>
    <t>Spectrometers [3] (replacement)</t>
  </si>
  <si>
    <t>Spectrometers are instruments that enable the quantitative analysis of atomic spectra, which is a fundamental topic in the PHYS 211 and PHYS 237 courses.</t>
  </si>
  <si>
    <t xml:space="preserve">Uline Tablet Charging Cart (3) </t>
  </si>
  <si>
    <t>These secure charging carts will help protect our investments in our  for Apple MacBook Pro &amp; I-Pad Pro &amp; Wacome tablets from theft and damage. These carts will also charge all of these devices. These carts will make it much easier to check out laptops to students in the classroom setting</t>
  </si>
  <si>
    <t xml:space="preserve">Students will be able to use these items to easily check out  their technology needs from C-208 and or future mural facility. </t>
  </si>
  <si>
    <t>1 Jazz Guitar</t>
  </si>
  <si>
    <t>We will have a professional level guitar for our student's usage in our big band and concert band.  Students will be able to perform solo and within an ensemble, which will prepare them for professional work upon graduation.</t>
  </si>
  <si>
    <t>PME MiniDOT DO Logger</t>
  </si>
  <si>
    <t>Multi-Discipline (this piece of equipment will be used for multiple classes in Biology 111, 212, and 259, and GEOL 150.</t>
  </si>
  <si>
    <t>1 Electric Bass</t>
  </si>
  <si>
    <t>We will have a professional level electric bass for our student's usage in our big band and concert band.  Students will be able to perform solo and within an ensemble, which will prepare them for professional work upon graduation.</t>
  </si>
  <si>
    <t>Coulomb's Law Apparatuses [2] (new to the department)</t>
  </si>
  <si>
    <t>This apparatus will demonstrate the quantitative relationship between distance, charge, and electric force, known as Coulomb's law, which is a fundamental topic covered in the PHYS 211 and PHYS 227 courses.</t>
  </si>
  <si>
    <t>2 Tenor Saxes</t>
  </si>
  <si>
    <t>We will have a full completment of saxophones for our student's usage in our applied music program, big band, and concert band.  Students will be able to perform solo and within an ensemble which will prepare them for professional work upon graduation.</t>
  </si>
  <si>
    <t>Demco® LibraryQuiet™ Double-Sided End-Of-Range Booktruck, 6 Sloped Shelves - x2</t>
  </si>
  <si>
    <t xml:space="preserve">Smaller booktrucks to help student workers, staff, and faculty navigate the bookshelves more easily and to quickly reshelve books so students have access to them. This will be especially helpful in the upcoming years as we are planning a large scale weeding project. Some of our current bookcarts are very heavy and old and require a lot of physical strength to move. Maintains efficiency in the library and its circulation services for the students. Assists with library projects, initiatives, and instructional events and activities. </t>
  </si>
  <si>
    <t>Santa Ana College will provide support services that remove barriers for timely completion and Applies to: ILO 3a - Information Competency: Information Competency Students will do research at a level that is necessary to achieve personal, professional, and educational success.</t>
  </si>
  <si>
    <t>Staff will be able to move materials more efficiently and without injury.</t>
  </si>
  <si>
    <t>Yes. Library serves all students and staff and the booktruck assists in a multitude of projects and initiatives.</t>
  </si>
  <si>
    <t>Thermo Scientific GENESYS 50 UV-Vis Spectrophotometer -  x8 units</t>
  </si>
  <si>
    <t>2 Clarinets</t>
  </si>
  <si>
    <t>We will have a full completment of clarinets for our student's usage in our applied music program, big band, and concert band.  Students will be able to perform solo and within an ensemble which will prepare them for professional work upon graduation.</t>
  </si>
  <si>
    <t>Book Drop: Demco-Kingsley 30 C-Series Outdoor System 53-1/4"Hx24W37-1/8"D</t>
  </si>
  <si>
    <t>This requested bookdrop is to be placed in a curbside location, such as the front of campus, for easier accessibility to accommodate the return of library materials. The library currently has one bookdrop located behind the library building that is only accessible by walking onto campus. Applies to: Library SUO - Library provides accessible services and resources. </t>
  </si>
  <si>
    <t>SAC Vision Theme I: Student Achievement</t>
  </si>
  <si>
    <t>Assess student usage and feedback as well as Circulation area workflows involved with maintaining this service.</t>
  </si>
  <si>
    <t>Yes. Students campuswide can benefit from this service.</t>
  </si>
  <si>
    <t>Speed of Light Apparatuses [2] (new to the department)</t>
  </si>
  <si>
    <t>The measurement of the speed of light is fundamental to our understanding of the nature of light and is a topic covered in the PHYS 211 and PHYS 237 courses. With this apparatus, students will gain hands-on experience in measuring the speed of light.</t>
  </si>
  <si>
    <t>2 Small Tenor Trombones w/ mouthpieces</t>
  </si>
  <si>
    <t>Botany Models (new for the department)</t>
  </si>
  <si>
    <t>Students will be able to better understand the 3D structures that would normally only be visualized by microscopy</t>
  </si>
  <si>
    <t>This will support the teaching of the core content for the plant diversity course.</t>
  </si>
  <si>
    <t>Single-Discipline</t>
  </si>
  <si>
    <t>1 Bass Clarinet</t>
  </si>
  <si>
    <t>We will have a professional level bass clarinet for our student's usage in our big band and concert band.  Students will be able to perform solo and within an ensemble, which will prepare them for professional work upon graduation.</t>
  </si>
  <si>
    <t>Thermal Radiation Systems [3] (new)</t>
  </si>
  <si>
    <t>By using this apparatus, students will gain a deeper understanding of the physical principles behind thermal radiation, which is a fundamental topic covered in the PHYS 211 and PHYS 237 courses.</t>
  </si>
  <si>
    <t>2 Trumpets w/ mouthpieces</t>
  </si>
  <si>
    <t>We will have a full completment of trumpets for our student's usage in our applied music program, big band, and concert band.  Students will be able to perform solo and within an ensemble which will prepare them for professional work upon graduation.</t>
  </si>
  <si>
    <t>Ripple Tank Systems [3] (new)</t>
  </si>
  <si>
    <t>The ripple tank will demonstrate different properties of waves, which constitue an important subject covered in the PHYS 210 and PHYS 237 courses.</t>
  </si>
  <si>
    <t>2 Alto Sasophones</t>
  </si>
  <si>
    <t>Basic Electrostatics Systems [2] (new)</t>
  </si>
  <si>
    <t>This system will demonstrate different charging processes and charge transfer, which are fundamental topics covered in the PHYS 211 and PHYS 227 courses.</t>
  </si>
  <si>
    <t>2 Flugelhorns w/ mouthpieces</t>
  </si>
  <si>
    <t>We will have a full brass section, for our student's usage in our applied big band, and concert band.  Students will be able to perform solo and within an ensemble which will prepare them for professional work upon graduation.</t>
  </si>
  <si>
    <t>Ballistic Pendulums [3] (replacement)</t>
  </si>
  <si>
    <t>The ballistic pendulum illustrates the laws of conservation of momentum and conservation of energy, fundamental topics in mechanics, which is the subject of study of PHYS 210 and PHYS 217.</t>
  </si>
  <si>
    <t>Epson Scanners (5 scanners)</t>
  </si>
  <si>
    <t xml:space="preserve">The scanners in the photography program area do not operate properly. The are old, out of date, scratched and in a poor state of disrepair. These scanners are meant to be used to meet outcomes in multiple courses. Students are unable to complete their course work according to industry standards. </t>
  </si>
  <si>
    <t>To increase the success rate of our photography students, updated professional scanners are required. Lack of equitable access to high quality  photographic equipment limits the academic and professional development of our students.</t>
  </si>
  <si>
    <t xml:space="preserve"> No</t>
  </si>
  <si>
    <t>Gyroscopes [3] (new)</t>
  </si>
  <si>
    <t>This gyroscope allows for a quantitative study of important aspects of rotational motion, which is a fundamental topic covered in the PHYS 210 and PHYS 217 courses.</t>
  </si>
  <si>
    <t>e/m Apparatuses [4 units] (New)</t>
  </si>
  <si>
    <t>Photoelectric Effect Apparatuses [4 units] (New)</t>
  </si>
  <si>
    <t>(4) 2-D Display cases</t>
  </si>
  <si>
    <t>STEM Month</t>
  </si>
  <si>
    <t>Publications designed advertiesements for STEM Month</t>
  </si>
  <si>
    <t>Marketing &amp; Application Development</t>
  </si>
  <si>
    <t>Supplies and materials necessary for STEM Month</t>
  </si>
  <si>
    <t># of student participants</t>
  </si>
  <si>
    <t>yes</t>
  </si>
  <si>
    <t>Brochures, flyers, promotional</t>
  </si>
  <si>
    <t>Helps ensure program success. Courses must "make" in order for student to complete and learn</t>
  </si>
  <si>
    <t>Area III: promote awareness of programs</t>
  </si>
  <si>
    <t>enhances student awareness of program, enhancing student enrollment</t>
  </si>
  <si>
    <t xml:space="preserve">Speaker Series to align with Future Educators month in November. Reach out to speakers that align with multiple CAPs and collaborate on virtual and in-person events to increase awareness of programs and to build career confidence in current students </t>
  </si>
  <si>
    <t xml:space="preserve">Aligns with: PLO 2 - Identify and differentiate the roles and be able to perform job duties of technicians in a library organization. </t>
  </si>
  <si>
    <t>Strategic Goal #1 Santa Ana College will provide support services that remove barriers for timely completion</t>
  </si>
  <si>
    <t>Survey of students/attendees after the event. Increased collaboration between CAPs.</t>
  </si>
  <si>
    <t>OCPA Membership &amp; Booth</t>
  </si>
  <si>
    <t>Local paralegal organization, membreship, student networking</t>
  </si>
  <si>
    <t>Cornerstone 2; Strong Network</t>
  </si>
  <si>
    <t>Pathway activities, student conferences</t>
  </si>
  <si>
    <t>Bringing students to P2L conferences</t>
  </si>
  <si>
    <t>Student attendance and certificates</t>
  </si>
  <si>
    <t>Professional Development Trainings/ Conferences, Communites of Practice, Research Participation, CA Early Care and Education Pilot Project Participation (trainings)</t>
  </si>
  <si>
    <t>Plan to achieve: Support continual Professional Development opportunities for faculty to remain current with the many changes in the field of ECE with the new CA Tranisitional Kindergarten Mandates, PK-3 grade crendential from CA Commission on Teacher Credententialing, Apprenticeship Program trainings, and focus on Culturally Response Pedagogy and Practices (CRPP) for faculty to provide students with the most current best teaching practices.</t>
  </si>
  <si>
    <t xml:space="preserve">SAC Vision &amp; Strategic Goals                                                               Completion  &amp; Workforce                                   2.)  Academic and student support                                              7.) Develop innovative, high quality  , workforce-ready technical programs                 </t>
  </si>
  <si>
    <t xml:space="preserve"> Improvements in  program delivery,and  development of  resources, grant awards for  innovative projects, student persistance, student completion, student participation (in Apprenticeship program), Student transfer to four year, Student employment in the field of ECE. </t>
  </si>
  <si>
    <t>ihuman - from Kaplan for use throughout the Nursing Program in all levels of the program and during times of TRI ($100.00/student x 200 + tax)</t>
  </si>
  <si>
    <t>Area I: Student Achievement. I-Human provides a virtual simulation experience for students to  demonstrate competency and clinical judgment skills which increases completion and workforce.</t>
  </si>
  <si>
    <t>Increased retention, completion, and persistence of Nursing students.</t>
  </si>
  <si>
    <t>Safe Medicate</t>
  </si>
  <si>
    <t>Distance Education/  all Canvas</t>
  </si>
  <si>
    <t>DE Software : Canvas Credentials,   Respondus, SurveyMonkey,  Otter.ai, Rev, Screencast-O-Matic Pro, Canva, Camtasia Studio, Articulate</t>
  </si>
  <si>
    <t>Software/licenses/fees (Non-Instructional)</t>
  </si>
  <si>
    <t>Generally covered by lottery funds.</t>
  </si>
  <si>
    <t xml:space="preserve">Tools are used </t>
  </si>
  <si>
    <t>Yes, Multi-Discipline
(all Canvas)</t>
  </si>
  <si>
    <t>No.</t>
  </si>
  <si>
    <t>Health Professions Education Solutions-ProSTATS Advantage</t>
  </si>
  <si>
    <t>Program level software package, ProSTATS Advantage from Health Professions Education Solutions, LLC. Revised for 2023 with added data features and revised demographics to meet NCSBN reporting requirements. Easily calculate withdrawals, re-admissions, graduation, licensure and attrition rates for your Health Professions educational program. </t>
  </si>
  <si>
    <t>ProSTATS is a program that will allow track withdrawals, re-admissions, graduation, licensure, and attrition rates for the nursing program.</t>
  </si>
  <si>
    <t>This software allows improved tracking of identifiers to meet the requirements of NCSBN reporting.</t>
  </si>
  <si>
    <t>Contracted Services/Maintenance parts and supplies</t>
  </si>
  <si>
    <t>Ensures that all lab equipment will be repaired and maintained in good conditions.</t>
  </si>
  <si>
    <t xml:space="preserve">Ensures safe access to lab equipment for all department students. </t>
  </si>
  <si>
    <t xml:space="preserve">Canon EF 100-400mm II USM Lens </t>
  </si>
  <si>
    <t xml:space="preserve">The photography program does not have any extra long telephoto lenses. This is necessary for meeting outcomes in multiple courses especially Landscape Photography/PHOT 185 and Commercial Photography/PHOT 196/7.
 </t>
  </si>
  <si>
    <t>To increase the success rate of our photography students, updated printing equipment is required.
Our equipment and facilities are out of date and do not meet fundamental district and college wide strategic goals such as:
Establish instructional facilities that address the safety, comfort, and educational needs of our students.
Provide excellent facilities and resources for teaching, learning, research and service.
This request pertains to the all aspects of the Vision Themes / Strategic Plan
I. Student Achievement;
II. Use of Technology;
III. Innovation;
IV. Community;
V. Workforce Development;
VI. Emerging American Comm</t>
  </si>
  <si>
    <t>Teaching Channel Plus annual subscription for 65 students (unused can rollover for spring). For courses in ED 100, CDEv 297</t>
  </si>
  <si>
    <t>Students required to do 20-45 hours in a TK-12 classroom.  With the increase inonline courses offered this year to students from all over the state to offer highest level of student access, these videos from teaching channel are in lieu of in person observation hours.</t>
  </si>
  <si>
    <t>Utilize current information to enhance course delivery.</t>
  </si>
  <si>
    <t>Evaluated by student and instructor feedback and evaluation of student.</t>
  </si>
  <si>
    <t xml:space="preserve">Instructor Station Computer for A-219
Mac Studio with 64GB RAM, Monitor + Apple Care (for qty. 1) </t>
  </si>
  <si>
    <t xml:space="preserve">The Instructor Station Computer in A-219 is not robust enough to work in tandem with the new HDTV that is used for all lectures and demonstration for all photography courses. The connection is flimsy and students are unable to see the quality properly during technical demonstrations and lectures.
ITS has confirmed that this lab requires a more robust computer set up than is currently in place.  </t>
  </si>
  <si>
    <t xml:space="preserve">By monitoring the increased success rate of our photography students in the area of completion, we will evaluate the impact of the equipment upgrade. </t>
  </si>
  <si>
    <t>Yes
This professional equipment would allow for collaborations with the following SAC programs:
-Communication Media Studies
+ El Don News
-Mural Painting
-Gallery Production
-Hospitality</t>
  </si>
  <si>
    <t>Sit-to-stand desk converter  Qty. 3</t>
  </si>
  <si>
    <t>Supplies (Non Instructional)</t>
  </si>
  <si>
    <t>Two staff members have requested these desk risers.  They are constantly moving from sitting at their desks to standing and signing in and assisting students.  Will increase ability to provide efficient service to students</t>
  </si>
  <si>
    <t>Staff feedback</t>
  </si>
  <si>
    <t>History</t>
  </si>
  <si>
    <t>office printer</t>
  </si>
  <si>
    <t xml:space="preserve">Faculty members have last-minute printing needs to assist with in-class lectures and activities, as well as support DSPS students with modified and/or additional printed material. This printer will support student success, helping students  learn and practice communication skills based on historical documents/artifacts and relevant secondary source materials.   </t>
  </si>
  <si>
    <t>RSCCD Strategic Plan goal 4A: Maintain and Enhance Technological Infrastructure; SAC Educational Master Plan Vision Goal 1:1: Provide support services that remove barriers for timely completion of educational goals of students. Faculty members will be able to assist students with their hard-copy needs on a timely, as-needed basis.</t>
  </si>
  <si>
    <t>faculty and student feedback, increased student success on course assignments</t>
  </si>
  <si>
    <t xml:space="preserve">Wellness Program - Mobile Unit Support Equipment ( Fans, File Cabinents, Handheld Vacuums, etc.) </t>
  </si>
  <si>
    <t>Plan to achieve: Enhance functionality of mobile units used to provide comprehensive fitness evaluations to Fire Technology Wellness Students</t>
  </si>
  <si>
    <t>Measure successful student participation in mobile labs</t>
  </si>
  <si>
    <t xml:space="preserve">Geology/Earth Science </t>
  </si>
  <si>
    <t>Mineral and Fossil Display Stands</t>
  </si>
  <si>
    <t xml:space="preserve">Displays stands protect samples and allow for more permanent orientation of samples for identification of specific properties useful in identifying minerals, rocks and fossils. </t>
  </si>
  <si>
    <t xml:space="preserve">This equipment will facilitate a hands-on activity which will contribute to Goal 1 - Completion by increasing student engagement in learning activities and promoting higher completion and success rates. </t>
  </si>
  <si>
    <t>Law Technology Event</t>
  </si>
  <si>
    <t>Student Participation, WiE, ACEDS, etc.</t>
  </si>
  <si>
    <t>Replacement ice machine and filters</t>
  </si>
  <si>
    <r>
      <t xml:space="preserve">Replacement of ice machine at the </t>
    </r>
    <r>
      <rPr>
        <sz val="10"/>
        <color rgb="FFFF0000"/>
        <rFont val="Calibri"/>
        <family val="2"/>
        <scheme val="minor"/>
      </rPr>
      <t xml:space="preserve">soccer field complex </t>
    </r>
    <r>
      <rPr>
        <sz val="10"/>
        <color rgb="FF000000"/>
        <rFont val="Calibri"/>
        <family val="2"/>
        <scheme val="minor"/>
      </rPr>
      <t>plus filters for water and ice links directly to student athlete health and safety, conference compliance</t>
    </r>
  </si>
  <si>
    <t>12 chairs for staff</t>
  </si>
  <si>
    <t>Replacement of current seating which is old and in disrepair.</t>
  </si>
  <si>
    <t>staff feedback</t>
  </si>
  <si>
    <t>BMP51 Label Printer with Product and Wire ID Software (BMP51-AM-BWSPWID)</t>
  </si>
  <si>
    <t>Properly identified samples are needed for student learning outcomes to be addressed</t>
  </si>
  <si>
    <t>Lockable Cabinets, Heavy Duty Shelves + Backdrop Paper Storage for Equipment</t>
  </si>
  <si>
    <t>The photography program equipment room and print lab require shelving and heavy duty, lockable cabinets to store equipment, supplies and bulky items. Protecting the current equipmnent  and supplies will ensure its safety and security. This will make it available to students for many years to come. 
To increase the success rate of our photography students, updated professional photographic lab equipment is required. Lack of equitable access to high quality of photographic equipment limits the academic and professional development of our students.
Our equipment is out of date and do not meet fundamental district and college wide strategic goals such as:
Establish instructional facilities that address the safety, comfort, and educational needs of our students.
Provide excellent facilities and resources for teaching, learning, research and service.</t>
  </si>
  <si>
    <t>Fine &amp; Performing Arts Division (all Depts.)</t>
  </si>
  <si>
    <t>food and beverage</t>
  </si>
  <si>
    <t>Opening receptions (Gallery program) are events both on and off-campus for students to attend. We are also part of the artist community in the Downtown Santa Ana Artists Village where we have 2 art galleries and host monthy artwalks. Catering is also part of the recogniton students receive from particpating in the Annual Student Art Show. In addition, we host many high school tours throughout the year and we try to hand out light snacks each time. Tablecloths with the SAC logo provide a more professional appearence.Other Department needs include: food for props/scenes calling for eating; concessions for audiences, feed students when filming 12 hour days (or weekends/evenings) when Bookstore is closed.</t>
  </si>
  <si>
    <t xml:space="preserve">Being a fowrad facing program we deal a lot with the general public at these art events. We provide material that highlights course information on courses we teach in hopes to recruit and build enrollment numbers. </t>
  </si>
  <si>
    <t xml:space="preserve">Attendence numbers are a big tool for us to gauge. </t>
  </si>
  <si>
    <t xml:space="preserve">USB Camera with light for meetings and recording video content. </t>
  </si>
  <si>
    <t xml:space="preserve">Currently meetings are still being held via Zoom and various computers are in need of a camera with microphone. </t>
  </si>
  <si>
    <t>IV. Community</t>
  </si>
  <si>
    <t>Instructional Assistant (19 hour on-going)</t>
  </si>
  <si>
    <r>
      <t xml:space="preserve">The dept. may run a max. of 5 labs (3 supporting stockrooms) during any given instructional hour. To safely support faculty and students, each stockroom should always have available staff.  This eliminates the need of the faculty to leave the teaching environment unmonitored to request/receive lab support during instruction.  This request directly support students' </t>
    </r>
    <r>
      <rPr>
        <sz val="10"/>
        <color rgb="FFFF0000"/>
        <rFont val="Calibri"/>
        <family val="2"/>
        <scheme val="minor"/>
      </rPr>
      <t>SAFE</t>
    </r>
    <r>
      <rPr>
        <sz val="10"/>
        <color rgb="FF000000"/>
        <rFont val="Calibri"/>
        <family val="2"/>
        <scheme val="minor"/>
      </rPr>
      <t xml:space="preserve"> successful completion of chemistry labs.</t>
    </r>
  </si>
  <si>
    <r>
      <t xml:space="preserve">An instructional assistant will provide necessary student support services for timely completion of educational goals in a </t>
    </r>
    <r>
      <rPr>
        <sz val="10"/>
        <color rgb="FFFF0000"/>
        <rFont val="Calibri"/>
        <family val="2"/>
        <scheme val="minor"/>
      </rPr>
      <t>SAFE</t>
    </r>
    <r>
      <rPr>
        <sz val="10"/>
        <color rgb="FF000000"/>
        <rFont val="Calibri"/>
        <family val="2"/>
        <scheme val="minor"/>
      </rPr>
      <t xml:space="preserve"> laboratory environment.  Strategic Goal #1 and Strategic Goal #2.</t>
    </r>
  </si>
  <si>
    <t>Improved effeciency in preparation and completion of laboratories; increased student and faculty support during day and evening hours.</t>
  </si>
  <si>
    <t>FT Instructional Media Lab Technician (or upgrade current PT Instructional Aide to FT Lab Technician)</t>
  </si>
  <si>
    <t>No learning outcome in any program can be achieved if students do not have access to the required instructional media lab, technology, tools and equipment. However, major outcomes for all CMSD programs, including certificates and the AA-T in journalism include that students are able to: 
-Interpret and use the principles of digital, online, and print design
-Practice the principles of communicating clearly through print, digital, and visual media. 
-Apply current tools and technologies appropriate for the communications professions in which students will work and understand the digital world.  
-Apply the basic principles of journalism such as accuracy, fairness, and public service.
--Create print or digital journalism products (newspaper, web, etc) and build a portfolio of work
Having full-time instructional and media lab support staff is critical for student success,
including completion, transfer, workforce development, removing equity barriers as well as the completion of the Journalism AD-T, CMSD associate degrees, and transcripted certificates. 
The department’s current PT Instructional Assistant position is an improper categorization of the role and inadequate to meet the needs of students. A PT support position only allows for limited access to the instructional media lab and equipment, which eliminates some students from learning activities and furthers the digital divide and lack of diversity in the journalism and communications industries by not offering equitable access to the latest technology and equipment.
An anticipated move to a temporary instructional lab in the Village is planned for Spring 2024, but unless this request is fulfilled, the room will only be kept open a few hours a week by someone who is not being paid as a lab technician. The college and district are obligated to maintain access and functionality to the existing facilities &amp; equipment. Our current classified staffing is sub-par and do not reflect these district-wide goals. 
This request relates to the following goals outlined in the most recent SAC Strategic Plan: 
- Santa Ana College will provide support services that remove barriers for timely completion of educational goals of students.
-Santa Ana College will develop and offer innovative, high quality, workforce-ready, industry-driven career and technical programs.
- Santa Ana College will prepare students for successful, livable-wage employment closely related to their field of study.
- Santa Ana College will provide services that support student integration into college life, retention, and persistence and the accumulation of fewer units that will result in the efficient achievement of a chosen educational goal by 50% of our students within 5 years.
-Santa Ana College will increase the number of students transferring annually to 4-year institutions. 
-In order to reduce achievement gaps in all areas by 40% by 2022, Santa Ana College, within the context of its diverse community, will systematically equitize its practices leading to culturally responsive programs and services
Instructional and media lab support staff is a crucial component in developing the intellectual, cultural, technological, and workforce needs of our diverse student community. Students are not able to complete their courses, accumulate enough units to transfer and become gainfully employed in the communications and media industries without safe and consistent access to the media lab and industry-standard equipment, technology and facilities.</t>
  </si>
  <si>
    <t>By providing a FT instructional media lab technician for our new temporary laboratory facility, we can track student success in news media production courses and completion rates of Journalism AD-T Degree, Associates Degree in Communications and Media Studies, and our various certificates. We can also track students into the workforce and map direct impact from these support staff investments in alumni careers.</t>
  </si>
  <si>
    <t>OER Textbook creation for Cataloging and Technical Services for Paraprofessionals. A textbook for this course does not yet exist in OER format. Would need time and pay to develop.</t>
  </si>
  <si>
    <t>Aligns with: Library Technology Goal - Expand distance education offerings to potentially increase enrollment while making the program more accessible to working people. Aligns with: Library Technology Goal - Provide equitable courses and maintain access for all students.</t>
  </si>
  <si>
    <t>SAC Vision Themes I &amp; II: Student Achievement &amp; Use of Technology</t>
  </si>
  <si>
    <t>Completed OER textbook that would apply to LIBR 110 and a potential future Library Technology Certificate. Could also be used nation-wide. Increased enrollment and program retention.</t>
  </si>
  <si>
    <t>Library Technician I</t>
  </si>
  <si>
    <t xml:space="preserve">This position would enhance technology functionality in the library and provide technical assistance to students and library staff. This position would support student public technology needs. Applies to: Library Goal 2 - Evaluate and change workflows to ensure maximum efficiency for collection management and library staffing models to support increased student success and Library Goal 3 - Effectively integrate technology into library instruction and student services and </t>
  </si>
  <si>
    <t>SAC Vision Themes I &amp; II: Student Achievement &amp; Use of Technology and Applies to: ILO 3b - Information Competency: Technology Competency Students will use technology learning tools and technology applications at a level appropriate to achieve discipline specific course requirements and standards.</t>
  </si>
  <si>
    <t>Assessment of student service unit outcomes pertinent to providing library technology support.</t>
  </si>
  <si>
    <t>Yes. This is a multidisciplinary request in the sense that all students may receive assistance from the technician</t>
  </si>
  <si>
    <t>Instructional aide - engineering lab, 8 hrs/wk x 34 wks</t>
  </si>
  <si>
    <t>Helps aid in student learning in the classroom and labs</t>
  </si>
  <si>
    <t>ensures the lab continues to function as learning space for students so they can learn valuable hands- on job skills in engineering technology</t>
  </si>
  <si>
    <t>Instructional Associates</t>
  </si>
  <si>
    <t>Instructional Associate who are Clinical Teaching Assistants per the BRN work with the faculty in the clinical setting to increase student learning opportunities for first semester students. Student retention of 90% in the first semester of the nursing program, increased from 70-75% with IA in place in clinical and Skills Lab. These positions are currently grant funded which is ending. SLOs - Career, Thinking/Reasoning, Life Skills</t>
  </si>
  <si>
    <t xml:space="preserve">Student Achievement - Successful Course Completion, Persistence, Degree Completion, Workforce Development </t>
  </si>
  <si>
    <t xml:space="preserve">Measurement of student skills will be assessed in hospitals by students giving safe patient care. </t>
  </si>
  <si>
    <t>Learning Facilitators</t>
  </si>
  <si>
    <t xml:space="preserve">Student Achievement - Successful Course Completion, Persistence, Degree and Certificate Completion, Workforce Development </t>
  </si>
  <si>
    <t>Student achievement and successful course completion.</t>
  </si>
  <si>
    <t>Curriculum development of new Library Technology Certificate with an emphasis on Web Archival and Metadata</t>
  </si>
  <si>
    <t>Aligns with: PLO 2 - Identify and differentiate the roles and be able to perform job duties of technicians in a library organization. Aligns with: Library Technology Goal - Provide equitable and high-quality courses for all students.</t>
  </si>
  <si>
    <t>Certificates awarded, increased FTES, new internship sites, and increased community awareness. Would be the only such certificate within Orange County.</t>
  </si>
  <si>
    <t>Supplemental Instruction Facilitators</t>
  </si>
  <si>
    <r>
      <t xml:space="preserve">Supplemental Instruction for Chemistry 209 improves student success, increases completion rate and degrees earned. The College is also able to collect apportionment from the Science Learning Center.  </t>
    </r>
    <r>
      <rPr>
        <i/>
        <sz val="10"/>
        <color rgb="FF000000"/>
        <rFont val="Calibri"/>
        <family val="2"/>
        <scheme val="minor"/>
      </rPr>
      <t>SLO: Students will be able to provide a written and/or oral explanation of chemical concepts using the appropriate language and writing style (during exams, presentations, and laboratory reports).</t>
    </r>
  </si>
  <si>
    <t>Supplemental Instruction Facilitators will provide necessary student support outside of the classroom for timely completion of educational goals.  Strategic Goal #1 and Strategic Goal #2.</t>
  </si>
  <si>
    <t>Increase completion rate, FTES and degrees earned, help prepare students to be ready to join work force after SAC. The College is currently collecting apportionment from the Science Learning Center.</t>
  </si>
  <si>
    <t>YES</t>
  </si>
  <si>
    <t>Student Support Service Coordinator</t>
  </si>
  <si>
    <t>Personnel (Non-Instructional)</t>
  </si>
  <si>
    <t>This position is a continued need and instrumental in promoting student success, program progression, and completion as resource to students in tutoring assignments, laptop loans, application and graduation review, and referrals for counseling and financial aid. This position is currently funded by grant monies that are ending. NCLEX pass rates are over 91% with program attrition less than 10% with the Student Services Coordinator position in place. This relates to the SLOs of Thinking/Reasoning, Communication, and Careers.</t>
  </si>
  <si>
    <t>Student Achievement - Successful Course Completion, Persistence, Degree Completion, Workforce Development</t>
  </si>
  <si>
    <t>Student achievement, successful course completion, and the community's workforce needs assessed by completion, NCLEX pass, and job rates.</t>
  </si>
  <si>
    <t>Dean- Academic Affairs/Curriculum</t>
  </si>
  <si>
    <t>Curriculum/Outcomes Assessment Specialist</t>
  </si>
  <si>
    <t>Box Office/ Marketing/Promotional Manger  (could do all FPA website updates)</t>
  </si>
  <si>
    <t xml:space="preserve">Personnel (Non-Instructional)
</t>
  </si>
  <si>
    <t>Classfied can help develop, support and broadly publicize industry-informed career pathways that prepare students for jobs needed within the regional labor market and drawn more community to our campus, students to our program and students the ability to tour to local elemenatry schools, impacting the community even further.$133,380 per year
$64.12 per hour</t>
  </si>
  <si>
    <t xml:space="preserve">I. Student Achievement;
III. Innovation;
IV. Community;
</t>
  </si>
  <si>
    <t>Yes - would benefit programs using Phillips Hall for production</t>
  </si>
  <si>
    <t xml:space="preserve">Yes - RAR </t>
  </si>
  <si>
    <t xml:space="preserve">Communication Studies Department </t>
  </si>
  <si>
    <t xml:space="preserve">Sharepoint Web Consultant </t>
  </si>
  <si>
    <t>Bring clarification to our students on AA-T in Communication Studies and increase transfers in the major. Clearly define SLO's for students, for each class. Help clarify the path for studetns (Guided Pathway). Inform students on careers in Communcation Studies. Provide resources via links focused on communication to current and potential students. Connect students to faculty in the department. (Update Department webpage). It is outdated and does not provide adequate and accessible information to support Communication Studies Department. Additionally, CMST supports multiple degress and onine pathway.</t>
  </si>
  <si>
    <t xml:space="preserve">Use data to find out current majors and degrees, and after each semester, check to see if there is an increase in majors and certificates. Annually review number of transfer students. </t>
  </si>
  <si>
    <t xml:space="preserve">This is specific to Communication Studies Department website, but would support increasing visability of the college and enrollment. </t>
  </si>
  <si>
    <t>Lab Assistant for classroom machinery weekly maitenance</t>
  </si>
  <si>
    <t>The FDM program requires a lab asistance to run machinery equipment at least once a week. The DTG printer, sublimation printer, and pattern plotter both need to be run minimum once a week to avoid ink drying up. This position would also be responsible to run the plotter to print  pattern designs for students in pattern drafting classes. This position would also be responsible fo rthe organization and neatmess of the 3 new fashion lab classroom spaces.</t>
  </si>
  <si>
    <t>Maintain quality of and accessibility to classroom facilities.
More robust and reliable means of developing a strong and healthy workforce.
Increase FTES/enrollment through more desirable instructional tools that will benefit the student."</t>
  </si>
  <si>
    <t>General Office Clerk</t>
  </si>
  <si>
    <t>This position is a continued need for the Health Sciences Department and currently funded by grant monies that are ending in 2020. This position is related to the program size and maintenance of student data for reports required of approval/accreditation and healthcare agencies; SLO - Careers.</t>
  </si>
  <si>
    <t>Student Achievement - Certificate and Degree Completion and Workforce Development</t>
  </si>
  <si>
    <t>Records accurate, maintained, and complete for required documentation in student and faculty files for BRN and ACEN reports and requirements of healthcare facilities</t>
  </si>
  <si>
    <t>Yes - EMT, MA, NCE, and Nursing</t>
  </si>
  <si>
    <t>Dean- Academic Affairs/Scheduling</t>
  </si>
  <si>
    <t>Support Service Assistant</t>
  </si>
  <si>
    <t xml:space="preserve">yes </t>
  </si>
  <si>
    <t>Distance Education/OEI &amp; Online/Hybrid</t>
  </si>
  <si>
    <t>Online Teaching Certification Facilitation and Mentorship
(3 LHE x 2 faculty x 3 semesters)</t>
  </si>
  <si>
    <t>PLO: Distance Education faculty will be required to complete and maintain the Online Teaching Certification requirements of the college.</t>
  </si>
  <si>
    <t>Student Acheivement,  Innovation, Teaching &amp; Learning</t>
  </si>
  <si>
    <t>Increased number of online faculty, courses offered and improved student success</t>
  </si>
  <si>
    <t>Dance Dept, Theater Dept, Film/TV, Music Dept.</t>
  </si>
  <si>
    <t xml:space="preserve">Ongoing classified                         Dance &amp; Theater Costume Technician </t>
  </si>
  <si>
    <t>Personnel (Non-Instructional)-- Classified
$19/hr or $33,170  to $125,270 year. Minimum of $60,000 part time to support multiple depts and is in program reviews.</t>
  </si>
  <si>
    <t>I. Student Achievement;
III. Innovation;
V. Workforce Development</t>
  </si>
  <si>
    <t>Simulation Tech</t>
  </si>
  <si>
    <t>This added personnel will allow for necessary maintenance and repair of simulation equipment, assist with simulation, and give the Simulation Coordinator time to enhance and improve student learning/outcomes to create additional simulation scenarios for SLOs of Careers, Thinking/Reasoning, Communication, Life Skills</t>
  </si>
  <si>
    <t>Student Achievement - Successful Course Completion, Workforce Development, Certificate Completion; Student Achievement Budget &amp; Infrastructure; Innovation Opportunities</t>
  </si>
  <si>
    <t>Student performance in healthcare environments, leadership, and interprofessional communication</t>
  </si>
  <si>
    <t>Yes-EMT, Nursing</t>
  </si>
  <si>
    <t>Distance Education/ CVC-OEI</t>
  </si>
  <si>
    <t>OEI Faculty Developers
$500-1,000/per course (repeat or new OEI faculty)
Peer Online Course Review (POCR) is required for CVC-OEI course submission.  (2) faculty POCR per course 
Req'd Lead POCR Faculty Req'd (FA/SP/SU) for CVC</t>
  </si>
  <si>
    <t>PLO: Distance Education students will experience engaging and dynamic online instruction.</t>
  </si>
  <si>
    <t>Increased number of OEI courses offered in the CVC-OEI course exchange</t>
  </si>
  <si>
    <t>Yes - Partial
2 LHE Lead POCR  per semester ($21,144)  subtracted from cost to be paid with SWP
SP/FA- $7,790 x 2 =$15,580
SU- $5,564</t>
  </si>
  <si>
    <t>Distance Education/Curriculum</t>
  </si>
  <si>
    <t>DE Addendum Review (2 LHE overload) *2 sem (FA, SP)</t>
  </si>
  <si>
    <t>Student Achievement /Successful Degree and Certificate Completion</t>
  </si>
  <si>
    <t>DE Success /Retention comparison to on-campus courses</t>
  </si>
  <si>
    <t>Distance Education/ OER</t>
  </si>
  <si>
    <t>OER Coordinator (Faculty 6 units overload) * 2 sem</t>
  </si>
  <si>
    <t>Equity Initiative</t>
  </si>
  <si>
    <t>Faculty OER/ZTC support and course growth</t>
  </si>
  <si>
    <t>Unfunded</t>
  </si>
  <si>
    <r>
      <t xml:space="preserve">12-2390-190500-16420-6410
</t>
    </r>
    <r>
      <rPr>
        <sz val="10"/>
        <color rgb="FFFF0000"/>
        <rFont val="Calibri"/>
        <family val="2"/>
        <scheme val="minor"/>
      </rPr>
      <t>Please work with SAC ITS (Ron Gonzalves) to ensure all purchases meet district standards and these items get tracked through our computer replacement plan.</t>
    </r>
  </si>
  <si>
    <r>
      <t xml:space="preserve">12-2390-092400-15150-6410
</t>
    </r>
    <r>
      <rPr>
        <sz val="10"/>
        <color rgb="FFFF0000"/>
        <rFont val="Calibri"/>
        <family val="2"/>
        <scheme val="minor"/>
      </rPr>
      <t>Please work with SAC ITS (Ron Gonzalves) to ensure all purchases meet district standards and these items get tracked through our computer replacement plan.</t>
    </r>
  </si>
  <si>
    <t>Please work with SAC M&amp;O (Shannon Kaveney).
Will this require an FMR?
If yes, follow FMR process (Form 1).
If no, please reach out to the budget office with quotes and completed FSA (if needed) who will provide funding account string.</t>
  </si>
  <si>
    <t>Library</t>
  </si>
  <si>
    <t>Database</t>
  </si>
  <si>
    <t>12-2390-612000-15915-6318</t>
  </si>
  <si>
    <t>College-wide</t>
  </si>
  <si>
    <t>Computer/ mediation upgrades</t>
  </si>
  <si>
    <t>Fund 13
Part of DE operating budget</t>
  </si>
  <si>
    <t>Fund 41
Part of current FMR/ construction budget</t>
  </si>
  <si>
    <t>Fund 11
Pay differential funded thru the re-org process</t>
  </si>
  <si>
    <t>Grand Total Requests</t>
  </si>
  <si>
    <t>Total</t>
  </si>
  <si>
    <t>Total (approvals)</t>
  </si>
  <si>
    <t xml:space="preserve">Replacement ice machine </t>
  </si>
  <si>
    <t>13-0003-649000-15440-6410</t>
  </si>
  <si>
    <t>Diesel</t>
  </si>
  <si>
    <t>Storage rack/pallet system. Partial replacement and partial expansion.</t>
  </si>
  <si>
    <t>Through grant awards, the diesel department  has purchased various components such as engines, transmissions, and drive train components. These components are used in various diesel courses. The current storage solutions in the department are insufficient for these new components. The department seeks to purchase a new storage system to replace old insufficient system and expand on current system.</t>
  </si>
  <si>
    <t>Supplying sufficient, safe, and up dated storage options for instructional components. Items can be safely stored and easily accessible.</t>
  </si>
  <si>
    <t>Completion of purchase.</t>
  </si>
  <si>
    <t>13-0003-601000-15752-6410</t>
  </si>
  <si>
    <t>HS&amp;T Division Office</t>
  </si>
  <si>
    <t xml:space="preserve">Commercial Paper Shredder </t>
  </si>
  <si>
    <t xml:space="preserve">This shredder will be used by all faculty and staff in the division to shred large amounts of documents. The benefits of having a large paper shredder include increased security and privacy for confidential documents, as well as cost savings from reducing the need for document destruction services. </t>
  </si>
  <si>
    <t>13-0003-601000-15705-6410</t>
  </si>
  <si>
    <t>Math</t>
  </si>
  <si>
    <t xml:space="preserve">Network Printer for L-building </t>
  </si>
  <si>
    <t xml:space="preserve">A printer is necessary for faculty to perform their work outside of the classroom, including but not limited to printing worksheets/handouts/quizzes/exams to be copied, printing lesson plans, etc.,  all of which are a critical components to help students achieve the learning outcomes in their courses. This printer will replace old faculty printers which no longer work and are no longer being serviced due to old age. </t>
  </si>
  <si>
    <t xml:space="preserve"> </t>
  </si>
  <si>
    <t>13-0003-619000-16201-6410</t>
  </si>
  <si>
    <t>Fridge</t>
  </si>
  <si>
    <t>A fridge is necessary to keep food required during production fresh and healthy for consumption.  The current fridge is not efficient and unsanitary. This much needed update will enhance the appearnace and functionality of the existing facilities and equipment.</t>
  </si>
  <si>
    <t>Yes - would benefit all programs using Phillips Hall for production, including dual enrollment partners</t>
  </si>
  <si>
    <t>13-0003-601000-15560-6410</t>
  </si>
  <si>
    <t>Additional PA speakers</t>
  </si>
  <si>
    <t xml:space="preserve">Additional speakers are needed for the library's PA system to deliver public service and safety announcements to all spaces of the library, including student group study rooms, staff and faculty offices, and public library restrooms. Applies to: Library Goal 4: Secure permanent funding for essential library personnel and information access resources and services to support SAC curriculum. </t>
  </si>
  <si>
    <t>Assess functionality of speakers pertinent to student service unit outcomes.</t>
  </si>
  <si>
    <t>13-0003-612000-15915-6410</t>
  </si>
  <si>
    <t>Wenger rolling carts used to compress sporting equipment for storage in equipment room</t>
  </si>
  <si>
    <t>Storing sporting equipment and uniforms in compressed rolling carts allows for greater security of items, protection of equipment, and for keeping inventory</t>
  </si>
  <si>
    <t xml:space="preserve">In order to enable in-person and online meetings, provide access to online resources, and promote innovative thinking and collaboration, the HS&amp;T Division office intends to make use of smart technology in its current conference room. </t>
  </si>
  <si>
    <t>Business/Accounting</t>
  </si>
  <si>
    <t>Surface pro 8</t>
  </si>
  <si>
    <t>n/a</t>
  </si>
  <si>
    <t>Yes - DE</t>
  </si>
  <si>
    <t>Advanced book scanners</t>
  </si>
  <si>
    <t xml:space="preserve"> This scanner will be used to digitize course catalogs and other large documents, as well as allowing faculty to scan course materials for use in the classroom.</t>
  </si>
  <si>
    <t xml:space="preserve">Various-Non-instructional Supplies Account </t>
  </si>
  <si>
    <t xml:space="preserve">Reasons: 
Support department’s needs where they are unable to use lottery funds (printers, office furniture, office supplies, etc. </t>
  </si>
  <si>
    <t xml:space="preserve">Workstation &amp; Landline for new personnel </t>
  </si>
  <si>
    <t>Student Assistant/Staff/Faculty that will support the coordination our CDES &amp; Apprenticeship programming and s need a computer, landline, camera/microphone (if not in computer) and printer to do their work.</t>
  </si>
  <si>
    <t xml:space="preserve">No                              </t>
  </si>
  <si>
    <t>WorkPro® 12000 Series Ergonomic Mesh High-Back Executive Chair, Black/Chrome  (9 chairs)</t>
  </si>
  <si>
    <t>Many office desk chairs are broken and have not been replaced for over 20 years. New chairs would promote safety at work. Applies to: Library SUO - Library staff and faculty are supported in their instructional endeavors and their health and wellness prioritized.</t>
  </si>
  <si>
    <t>Workplace Health and Safety﻿</t>
  </si>
  <si>
    <t xml:space="preserve">Personnel will not report injuries due to poor ergonomic setup. </t>
  </si>
  <si>
    <t>Quick Copy</t>
  </si>
  <si>
    <t>Laminating Machine</t>
  </si>
  <si>
    <t>Faculty at SAC will have access to laminate and shred documents. </t>
  </si>
  <si>
    <t xml:space="preserve">2 Tall office chairs </t>
  </si>
  <si>
    <t>Many office desk chairs are broken and have not been replaced for over 20 years. New chairs would promote safety at work. Two faculty desks are raised and need specific taller office chairs to work with the area and workstation. Applies to: Library SUO - Library staff and faculty are supported in their instructional endeavors and their health and wellness prioritized.</t>
  </si>
  <si>
    <t>Sentry®Safe DH-109E Depository Safe, 1.3 Cubic Foot Capacity</t>
  </si>
  <si>
    <t xml:space="preserve">Digital safe for the money held in circulation. Near the supply closet. Current safe requires a key and is susceptible to loss. Applies to: Library SUO - Library staff and faculty are supported in their instructional endeavors and their health and wellness prioritized and Applies to: Library Goal 2 -Evaluate and change workflows to ensure maximum efficiency for collection management and library staffing models to support increased student success. </t>
  </si>
  <si>
    <t xml:space="preserve">College funds will be safeguarded and staff will not lose productivity due to time spent opening the safe. </t>
  </si>
  <si>
    <t xml:space="preserve">WorkPro® 23"D Vertical 3-Drawer Mobile Pedestal File Cabinet </t>
  </si>
  <si>
    <t xml:space="preserve">Safe and secure cabinet for material that is accessed often. Applies to: Library SUO - Library staff and faculty are supported in their instructional endeavors and their health and wellness prioritized and Applies to: Library Goal 2 -Evaluate and change workflows to ensure maximum efficiency for collection management and library staffing models to support increased student success. </t>
  </si>
  <si>
    <t>FERPA regulations and Privacy</t>
  </si>
  <si>
    <t xml:space="preserve">Staff will have improved productivity due to  increased organization. </t>
  </si>
  <si>
    <t>HP Laserjet pro M283fdw Wireless Color Laser All-In-One Printer-IF</t>
  </si>
  <si>
    <t>Allows for more productivity for circulation staff to create student focused outreach and information.</t>
  </si>
  <si>
    <t>Fellowes powershred 99Ci 100% jam proof 18-sheet cross-cut shredder</t>
  </si>
  <si>
    <t>Removal of office waste and protection of student and staff identification. Aligns with FERPA regulations.</t>
  </si>
  <si>
    <t>No confidential information will be leaked in violation of FERPA.</t>
  </si>
  <si>
    <t>Scotch TL1306 Thermal Laminator, 12.3' Width</t>
  </si>
  <si>
    <t xml:space="preserve">Create lasting promotional and outreach material that can be reused. This will reduce staff time the upkeep on often used items like hours bookmarks, displays, signage, and alert of hours. Applies to: Library Goal 2 -Evaluate and change workflows to ensure maximum efficiency for collection management and library staffing models to support increased student success. </t>
  </si>
  <si>
    <t xml:space="preserve">Applies to: ILO 3a - Information Competency: Information Competency
Students will do research at a level that is necessary to achieve personal, professional, and educational success. </t>
  </si>
  <si>
    <t xml:space="preserve">Productivity and access to create informational library flyers </t>
  </si>
  <si>
    <t>2 Laptops - Quote Here</t>
  </si>
  <si>
    <t>Transit Van</t>
  </si>
  <si>
    <t>Transit Van for film and children's theatre touring company transportation for equipment, set and costumes.  This addition will This much needed refurbishment will enhance the programs abilty to and safety in moving needed equipment to offsite locations and learning spaces. Also support Music, Dance, Film/TV</t>
  </si>
  <si>
    <t xml:space="preserve">I. Student Achievement;
III. Innovation;
IV. Community;
V. Workforce Development;
</t>
  </si>
  <si>
    <t>Replacement of ice machine at the soccer field complex plus filters for water and ice links directly to student athlete health and safety, conference compliance</t>
  </si>
  <si>
    <t xml:space="preserve">Short Throw Projector and hardware 
Facilities Maintenance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</si>
</sst>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quot;$&quot;#,##0"/>
    <numFmt numFmtId="165" formatCode="_(* #,##0_);_(* \(#,##0\);_(* &quot;-&quot;??_);_(@_)"/>
  </numFmts>
  <fonts count="40" x14ac:knownFonts="1">
    <font>
      <sz val="10"/>
      <color rgb="FF000000"/>
      <name val="Times New Roman"/>
      <family val="1"/>
    </font>
    <font>
      <sz val="11"/>
      <color theme="1"/>
      <name val="Calibri"/>
      <family val="2"/>
      <scheme val="minor"/>
    </font>
    <font>
      <sz val="10"/>
      <color rgb="FF000000"/>
      <name val="Times New Roman"/>
      <family val="1"/>
    </font>
    <font>
      <b/>
      <sz val="24"/>
      <name val="Calibri"/>
      <family val="2"/>
    </font>
    <font>
      <b/>
      <sz val="13"/>
      <color rgb="FFFF0000"/>
      <name val="Calibri"/>
      <family val="2"/>
    </font>
    <font>
      <b/>
      <sz val="12"/>
      <name val="Calibri"/>
      <family val="2"/>
    </font>
    <font>
      <b/>
      <sz val="11"/>
      <name val="Calibri"/>
      <family val="2"/>
      <scheme val="minor"/>
    </font>
    <font>
      <sz val="11"/>
      <color rgb="FF000000"/>
      <name val="Calibri"/>
      <family val="2"/>
      <scheme val="minor"/>
    </font>
    <font>
      <sz val="10"/>
      <color theme="0"/>
      <name val="Times New Roman"/>
      <family val="1"/>
    </font>
    <font>
      <b/>
      <sz val="12"/>
      <name val="Calibri"/>
      <family val="2"/>
      <scheme val="minor"/>
    </font>
    <font>
      <b/>
      <sz val="11"/>
      <color rgb="FF000000"/>
      <name val="Calibri"/>
      <family val="2"/>
      <scheme val="minor"/>
    </font>
    <font>
      <u/>
      <sz val="10"/>
      <color theme="10"/>
      <name val="Times New Roman"/>
      <family val="1"/>
    </font>
    <font>
      <sz val="12"/>
      <color rgb="FF000000"/>
      <name val="Times New Roman"/>
      <family val="1"/>
    </font>
    <font>
      <b/>
      <sz val="14"/>
      <color rgb="FF050505"/>
      <name val="Calibri"/>
      <family val="2"/>
    </font>
    <font>
      <sz val="12"/>
      <color rgb="FF050505"/>
      <name val="Calibri"/>
      <family val="2"/>
    </font>
    <font>
      <sz val="12"/>
      <name val="Calibri"/>
      <family val="2"/>
    </font>
    <font>
      <b/>
      <u/>
      <sz val="12"/>
      <color rgb="FF7030A0"/>
      <name val="Calibri"/>
      <family val="2"/>
    </font>
    <font>
      <b/>
      <sz val="12"/>
      <color rgb="FF7030A0"/>
      <name val="Calibri"/>
      <family val="2"/>
    </font>
    <font>
      <b/>
      <sz val="12"/>
      <color rgb="FF050505"/>
      <name val="Calibri"/>
      <family val="2"/>
    </font>
    <font>
      <u/>
      <sz val="12"/>
      <color rgb="FF7030A0"/>
      <name val="Calibri"/>
      <family val="2"/>
    </font>
    <font>
      <sz val="10"/>
      <name val="Calibri"/>
      <family val="2"/>
      <scheme val="minor"/>
    </font>
    <font>
      <b/>
      <sz val="10"/>
      <name val="Calibri"/>
      <family val="2"/>
      <scheme val="minor"/>
    </font>
    <font>
      <sz val="10"/>
      <color rgb="FF000000"/>
      <name val="Calibri"/>
      <family val="2"/>
      <scheme val="minor"/>
    </font>
    <font>
      <sz val="10"/>
      <color rgb="FFFF0000"/>
      <name val="Calibri"/>
      <family val="2"/>
      <scheme val="minor"/>
    </font>
    <font>
      <b/>
      <sz val="10"/>
      <color rgb="FFC00000"/>
      <name val="Calibri"/>
      <family val="2"/>
      <scheme val="minor"/>
    </font>
    <font>
      <sz val="10"/>
      <color rgb="FFC00000"/>
      <name val="Calibri"/>
      <family val="2"/>
      <scheme val="minor"/>
    </font>
    <font>
      <b/>
      <sz val="10"/>
      <color rgb="FF000000"/>
      <name val="Calibri"/>
      <family val="2"/>
      <scheme val="minor"/>
    </font>
    <font>
      <b/>
      <sz val="10"/>
      <color rgb="FFFF0000"/>
      <name val="Calibri"/>
      <family val="2"/>
      <scheme val="minor"/>
    </font>
    <font>
      <sz val="10"/>
      <color theme="1"/>
      <name val="Calibri"/>
      <family val="2"/>
      <scheme val="minor"/>
    </font>
    <font>
      <sz val="12"/>
      <color rgb="FF000000"/>
      <name val="Calibri"/>
      <family val="2"/>
      <scheme val="minor"/>
    </font>
    <font>
      <sz val="10"/>
      <name val="Times New Roman"/>
      <family val="1"/>
    </font>
    <font>
      <i/>
      <sz val="10"/>
      <color rgb="FF000000"/>
      <name val="Calibri"/>
      <family val="2"/>
      <scheme val="minor"/>
    </font>
    <font>
      <sz val="10"/>
      <color indexed="8"/>
      <name val="Calibri"/>
      <family val="2"/>
      <scheme val="minor"/>
    </font>
    <font>
      <sz val="10"/>
      <color rgb="FF222222"/>
      <name val="Calibri"/>
      <family val="2"/>
      <scheme val="minor"/>
    </font>
    <font>
      <u/>
      <sz val="10"/>
      <color rgb="FFC00000"/>
      <name val="Calibri"/>
      <family val="2"/>
      <scheme val="minor"/>
    </font>
    <font>
      <b/>
      <sz val="14"/>
      <color rgb="FF000000"/>
      <name val="Calibri"/>
      <family val="2"/>
      <scheme val="minor"/>
    </font>
    <font>
      <sz val="10"/>
      <color rgb="FF444444"/>
      <name val="Calibri"/>
      <family val="2"/>
      <scheme val="minor"/>
    </font>
    <font>
      <sz val="10"/>
      <color rgb="FF00B050"/>
      <name val="Calibri"/>
      <family val="2"/>
      <scheme val="minor"/>
    </font>
    <font>
      <sz val="10"/>
      <color rgb="FF333333"/>
      <name val="Calibri"/>
      <family val="2"/>
      <scheme val="minor"/>
    </font>
    <font>
      <u/>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DADADA"/>
      </patternFill>
    </fill>
    <fill>
      <patternFill patternType="solid">
        <fgColor rgb="FFFF8F8F"/>
        <bgColor indexed="64"/>
      </patternFill>
    </fill>
    <fill>
      <patternFill patternType="solid">
        <fgColor rgb="FFFFFF99"/>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3" fontId="2" fillId="0" borderId="0" applyFont="0" applyFill="0" applyBorder="0" applyAlignment="0" applyProtection="0"/>
    <xf numFmtId="0" fontId="11" fillId="0" borderId="0" applyNumberFormat="0" applyFill="0" applyBorder="0" applyAlignment="0" applyProtection="0"/>
    <xf numFmtId="0" fontId="1" fillId="0" borderId="0"/>
  </cellStyleXfs>
  <cellXfs count="129">
    <xf numFmtId="0" fontId="0" fillId="0" borderId="0" xfId="0"/>
    <xf numFmtId="0" fontId="0" fillId="0" borderId="0" xfId="0" applyAlignment="1">
      <alignment horizontal="left"/>
    </xf>
    <xf numFmtId="0" fontId="5" fillId="0" borderId="4" xfId="0" applyFont="1" applyBorder="1" applyAlignment="1">
      <alignment horizontal="right" wrapText="1"/>
    </xf>
    <xf numFmtId="0" fontId="7" fillId="0" borderId="7" xfId="0" applyFont="1" applyBorder="1" applyAlignment="1">
      <alignment wrapText="1"/>
    </xf>
    <xf numFmtId="0" fontId="2" fillId="0" borderId="0" xfId="0" applyFont="1"/>
    <xf numFmtId="0" fontId="8" fillId="0" borderId="0" xfId="0" applyFont="1" applyAlignment="1">
      <alignment horizontal="left" wrapText="1"/>
    </xf>
    <xf numFmtId="0" fontId="5" fillId="0" borderId="5" xfId="0" applyFont="1" applyBorder="1" applyAlignment="1">
      <alignment horizontal="right" wrapText="1"/>
    </xf>
    <xf numFmtId="0" fontId="0" fillId="0" borderId="0" xfId="0" applyAlignment="1">
      <alignment horizontal="left" wrapText="1"/>
    </xf>
    <xf numFmtId="0" fontId="12" fillId="0" borderId="0" xfId="0" applyFont="1" applyAlignment="1">
      <alignment horizontal="left"/>
    </xf>
    <xf numFmtId="0" fontId="14" fillId="3" borderId="5" xfId="0" applyFont="1" applyFill="1" applyBorder="1"/>
    <xf numFmtId="0" fontId="15" fillId="3" borderId="12" xfId="0" applyFont="1" applyFill="1" applyBorder="1"/>
    <xf numFmtId="0" fontId="15" fillId="3" borderId="2" xfId="0" applyFont="1" applyFill="1" applyBorder="1"/>
    <xf numFmtId="0" fontId="0" fillId="3" borderId="2" xfId="0" applyFill="1" applyBorder="1"/>
    <xf numFmtId="0" fontId="0" fillId="3" borderId="3" xfId="0" applyFill="1" applyBorder="1"/>
    <xf numFmtId="0" fontId="14" fillId="3" borderId="1" xfId="0" applyFont="1" applyFill="1" applyBorder="1"/>
    <xf numFmtId="0" fontId="12" fillId="3" borderId="2" xfId="0" applyFont="1" applyFill="1" applyBorder="1"/>
    <xf numFmtId="0" fontId="11" fillId="0" borderId="0" xfId="2" applyFill="1" applyBorder="1" applyAlignment="1"/>
    <xf numFmtId="0" fontId="20" fillId="4" borderId="9" xfId="0" applyFont="1" applyFill="1" applyBorder="1" applyAlignment="1">
      <alignment wrapText="1"/>
    </xf>
    <xf numFmtId="0" fontId="22" fillId="4" borderId="9" xfId="0" applyFont="1" applyFill="1" applyBorder="1" applyAlignment="1">
      <alignment wrapText="1"/>
    </xf>
    <xf numFmtId="0" fontId="20" fillId="2" borderId="9" xfId="0" applyFont="1" applyFill="1" applyBorder="1" applyAlignment="1">
      <alignment wrapText="1"/>
    </xf>
    <xf numFmtId="0" fontId="27" fillId="4" borderId="9" xfId="0" applyFont="1" applyFill="1" applyBorder="1" applyAlignment="1">
      <alignment textRotation="90" wrapText="1"/>
    </xf>
    <xf numFmtId="0" fontId="22" fillId="0" borderId="9" xfId="0" applyFont="1" applyBorder="1" applyAlignment="1">
      <alignment wrapText="1"/>
    </xf>
    <xf numFmtId="164" fontId="22" fillId="5" borderId="9" xfId="0" applyNumberFormat="1" applyFont="1" applyFill="1" applyBorder="1" applyAlignment="1">
      <alignment wrapText="1"/>
    </xf>
    <xf numFmtId="0" fontId="22" fillId="0" borderId="9" xfId="0" applyFont="1" applyBorder="1" applyAlignment="1">
      <alignment vertical="top" wrapText="1"/>
    </xf>
    <xf numFmtId="0" fontId="26" fillId="0" borderId="9" xfId="0" applyFont="1" applyBorder="1" applyAlignment="1">
      <alignment horizontal="right" wrapText="1"/>
    </xf>
    <xf numFmtId="6" fontId="22" fillId="0" borderId="9" xfId="1" applyNumberFormat="1" applyFont="1" applyFill="1" applyBorder="1" applyAlignment="1">
      <alignment wrapText="1"/>
    </xf>
    <xf numFmtId="0" fontId="22" fillId="0" borderId="9" xfId="0" applyFont="1" applyBorder="1" applyAlignment="1">
      <alignment horizontal="center" wrapText="1"/>
    </xf>
    <xf numFmtId="6" fontId="22" fillId="0" borderId="9" xfId="0" applyNumberFormat="1" applyFont="1" applyBorder="1" applyAlignment="1">
      <alignment wrapText="1"/>
    </xf>
    <xf numFmtId="0" fontId="20" fillId="0" borderId="9" xfId="0" applyFont="1" applyBorder="1" applyAlignment="1">
      <alignment wrapText="1"/>
    </xf>
    <xf numFmtId="0" fontId="22" fillId="0" borderId="9" xfId="0" applyFont="1" applyBorder="1" applyAlignment="1">
      <alignment horizontal="right" wrapText="1"/>
    </xf>
    <xf numFmtId="0" fontId="22" fillId="0" borderId="9" xfId="0" applyFont="1" applyBorder="1" applyAlignment="1">
      <alignment horizontal="left" wrapText="1"/>
    </xf>
    <xf numFmtId="0" fontId="28" fillId="0" borderId="9" xfId="0" applyFont="1" applyBorder="1" applyAlignment="1">
      <alignment wrapText="1"/>
    </xf>
    <xf numFmtId="0" fontId="28" fillId="0" borderId="9" xfId="0" applyFont="1" applyBorder="1" applyAlignment="1">
      <alignment horizontal="left" wrapText="1"/>
    </xf>
    <xf numFmtId="0" fontId="22" fillId="0" borderId="9" xfId="0" applyFont="1" applyBorder="1" applyAlignment="1">
      <alignment horizontal="center"/>
    </xf>
    <xf numFmtId="164" fontId="22" fillId="0" borderId="9" xfId="0" applyNumberFormat="1" applyFont="1" applyBorder="1" applyAlignment="1">
      <alignment wrapText="1"/>
    </xf>
    <xf numFmtId="164" fontId="22" fillId="0" borderId="9" xfId="0" applyNumberFormat="1" applyFont="1" applyBorder="1" applyAlignment="1">
      <alignment horizontal="right" wrapText="1"/>
    </xf>
    <xf numFmtId="1" fontId="22" fillId="0" borderId="9" xfId="0" applyNumberFormat="1" applyFont="1" applyBorder="1" applyAlignment="1">
      <alignment horizontal="left" wrapText="1"/>
    </xf>
    <xf numFmtId="164" fontId="22" fillId="0" borderId="9" xfId="1" applyNumberFormat="1" applyFont="1" applyFill="1" applyBorder="1" applyAlignment="1">
      <alignment horizontal="right" wrapText="1"/>
    </xf>
    <xf numFmtId="0" fontId="28" fillId="0" borderId="9" xfId="0" applyFont="1" applyBorder="1" applyAlignment="1">
      <alignment vertical="top" wrapText="1"/>
    </xf>
    <xf numFmtId="6" fontId="22" fillId="0" borderId="9" xfId="1" applyNumberFormat="1" applyFont="1" applyFill="1" applyBorder="1" applyAlignment="1">
      <alignment horizontal="right" wrapText="1"/>
    </xf>
    <xf numFmtId="165" fontId="22" fillId="0" borderId="9" xfId="1" applyNumberFormat="1" applyFont="1" applyFill="1" applyBorder="1" applyAlignment="1">
      <alignment wrapText="1"/>
    </xf>
    <xf numFmtId="164" fontId="22" fillId="0" borderId="9" xfId="0" applyNumberFormat="1" applyFont="1" applyBorder="1" applyAlignment="1">
      <alignment horizontal="center" wrapText="1"/>
    </xf>
    <xf numFmtId="0" fontId="26" fillId="0" borderId="9" xfId="0" applyFont="1" applyBorder="1" applyAlignment="1">
      <alignment wrapText="1"/>
    </xf>
    <xf numFmtId="0" fontId="30" fillId="0" borderId="0" xfId="0" applyFont="1" applyAlignment="1">
      <alignment horizontal="left"/>
    </xf>
    <xf numFmtId="0" fontId="31" fillId="0" borderId="9" xfId="0" applyFont="1" applyBorder="1" applyAlignment="1">
      <alignment vertical="top" wrapText="1"/>
    </xf>
    <xf numFmtId="49" fontId="32" fillId="0" borderId="9" xfId="0" applyNumberFormat="1" applyFont="1" applyBorder="1" applyAlignment="1">
      <alignment vertical="top" wrapText="1"/>
    </xf>
    <xf numFmtId="165" fontId="28" fillId="0" borderId="9" xfId="1" applyNumberFormat="1" applyFont="1" applyFill="1" applyBorder="1" applyAlignment="1"/>
    <xf numFmtId="0" fontId="20" fillId="0" borderId="9" xfId="0" applyFont="1" applyBorder="1" applyAlignment="1">
      <alignment vertical="top" wrapText="1"/>
    </xf>
    <xf numFmtId="165" fontId="20" fillId="0" borderId="9" xfId="1" applyNumberFormat="1" applyFont="1" applyFill="1" applyBorder="1" applyAlignment="1">
      <alignment wrapText="1"/>
    </xf>
    <xf numFmtId="0" fontId="22" fillId="0" borderId="9" xfId="0" applyFont="1" applyBorder="1"/>
    <xf numFmtId="0" fontId="21" fillId="0" borderId="9" xfId="0" applyFont="1" applyBorder="1" applyAlignment="1">
      <alignment wrapText="1"/>
    </xf>
    <xf numFmtId="0" fontId="20" fillId="0" borderId="9" xfId="0" applyFont="1" applyBorder="1"/>
    <xf numFmtId="165" fontId="20" fillId="0" borderId="9" xfId="1" applyNumberFormat="1" applyFont="1" applyFill="1" applyBorder="1" applyAlignment="1"/>
    <xf numFmtId="0" fontId="22" fillId="6" borderId="9" xfId="0" applyFont="1" applyFill="1" applyBorder="1" applyAlignment="1">
      <alignment wrapText="1"/>
    </xf>
    <xf numFmtId="6" fontId="20" fillId="0" borderId="9" xfId="1" applyNumberFormat="1" applyFont="1" applyFill="1" applyBorder="1" applyAlignment="1">
      <alignment wrapText="1"/>
    </xf>
    <xf numFmtId="43" fontId="21" fillId="0" borderId="9" xfId="1" applyFont="1" applyFill="1" applyBorder="1" applyAlignment="1">
      <alignment wrapText="1"/>
    </xf>
    <xf numFmtId="0" fontId="22" fillId="0" borderId="14" xfId="0" applyFont="1" applyBorder="1" applyAlignment="1">
      <alignment wrapText="1"/>
    </xf>
    <xf numFmtId="0" fontId="22" fillId="0" borderId="15" xfId="0" applyFont="1" applyBorder="1" applyAlignment="1">
      <alignment wrapText="1"/>
    </xf>
    <xf numFmtId="0" fontId="22" fillId="0" borderId="9" xfId="0" applyFont="1" applyBorder="1" applyAlignment="1">
      <alignment wrapText="1" readingOrder="1"/>
    </xf>
    <xf numFmtId="0" fontId="22" fillId="0" borderId="9" xfId="0" applyFont="1" applyBorder="1" applyAlignment="1">
      <alignment horizontal="left" readingOrder="1"/>
    </xf>
    <xf numFmtId="0" fontId="22" fillId="0" borderId="15" xfId="0" applyFont="1" applyBorder="1" applyAlignment="1">
      <alignment readingOrder="1"/>
    </xf>
    <xf numFmtId="165" fontId="22" fillId="0" borderId="9" xfId="1" applyNumberFormat="1" applyFont="1" applyFill="1" applyBorder="1" applyAlignment="1">
      <alignment readingOrder="1"/>
    </xf>
    <xf numFmtId="0" fontId="22" fillId="0" borderId="9" xfId="0" applyFont="1" applyBorder="1" applyAlignment="1">
      <alignment readingOrder="1"/>
    </xf>
    <xf numFmtId="0" fontId="20" fillId="0" borderId="9" xfId="0" applyFont="1" applyBorder="1" applyAlignment="1">
      <alignment horizontal="left" wrapText="1"/>
    </xf>
    <xf numFmtId="0" fontId="20" fillId="0" borderId="9" xfId="3" applyFont="1" applyBorder="1" applyAlignment="1">
      <alignment wrapText="1"/>
    </xf>
    <xf numFmtId="165" fontId="33" fillId="0" borderId="9" xfId="1" applyNumberFormat="1" applyFont="1" applyFill="1" applyBorder="1" applyAlignment="1">
      <alignment wrapText="1"/>
    </xf>
    <xf numFmtId="0" fontId="22" fillId="0" borderId="9" xfId="0" applyFont="1" applyBorder="1" applyAlignment="1">
      <alignment horizontal="left"/>
    </xf>
    <xf numFmtId="165" fontId="22" fillId="0" borderId="9" xfId="1" applyNumberFormat="1" applyFont="1" applyFill="1" applyBorder="1" applyAlignment="1"/>
    <xf numFmtId="0" fontId="35" fillId="0" borderId="0" xfId="0" applyFont="1" applyAlignment="1">
      <alignment horizontal="center"/>
    </xf>
    <xf numFmtId="164" fontId="35" fillId="2" borderId="9" xfId="0" applyNumberFormat="1" applyFont="1" applyFill="1" applyBorder="1" applyAlignment="1">
      <alignment horizontal="center"/>
    </xf>
    <xf numFmtId="164" fontId="22" fillId="0" borderId="9" xfId="0" applyNumberFormat="1" applyFont="1" applyBorder="1" applyAlignment="1">
      <alignment vertical="top" wrapText="1"/>
    </xf>
    <xf numFmtId="6" fontId="22" fillId="0" borderId="9" xfId="0" applyNumberFormat="1" applyFont="1" applyBorder="1" applyAlignment="1">
      <alignment vertical="top" wrapText="1"/>
    </xf>
    <xf numFmtId="0" fontId="22" fillId="0" borderId="9" xfId="0" applyFont="1" applyBorder="1" applyAlignment="1">
      <alignment vertical="top" readingOrder="1"/>
    </xf>
    <xf numFmtId="0" fontId="22" fillId="0" borderId="9" xfId="0" applyFont="1" applyBorder="1" applyAlignment="1">
      <alignment vertical="top" wrapText="1" readingOrder="1"/>
    </xf>
    <xf numFmtId="0" fontId="22" fillId="0" borderId="9" xfId="0" applyFont="1" applyBorder="1" applyAlignment="1">
      <alignment horizontal="left" wrapText="1" readingOrder="1"/>
    </xf>
    <xf numFmtId="8" fontId="22" fillId="0" borderId="9" xfId="0" applyNumberFormat="1" applyFont="1" applyBorder="1" applyAlignment="1">
      <alignment horizontal="right" readingOrder="1"/>
    </xf>
    <xf numFmtId="0" fontId="36" fillId="0" borderId="9" xfId="0" applyFont="1" applyBorder="1"/>
    <xf numFmtId="8" fontId="22" fillId="0" borderId="9" xfId="0" applyNumberFormat="1" applyFont="1" applyBorder="1" applyAlignment="1">
      <alignment horizontal="right" wrapText="1"/>
    </xf>
    <xf numFmtId="165" fontId="22" fillId="0" borderId="9" xfId="1" applyNumberFormat="1" applyFont="1" applyFill="1" applyBorder="1" applyAlignment="1">
      <alignment wrapText="1" readingOrder="1"/>
    </xf>
    <xf numFmtId="0" fontId="22" fillId="0" borderId="9" xfId="0" applyFont="1" applyBorder="1" applyAlignment="1">
      <alignment vertical="top"/>
    </xf>
    <xf numFmtId="0" fontId="36" fillId="0" borderId="9" xfId="0" applyFont="1" applyBorder="1" applyAlignment="1">
      <alignment vertical="top" wrapText="1"/>
    </xf>
    <xf numFmtId="0" fontId="26" fillId="0" borderId="9" xfId="0" applyFont="1" applyBorder="1" applyAlignment="1">
      <alignment vertical="top" wrapText="1"/>
    </xf>
    <xf numFmtId="6" fontId="26" fillId="0" borderId="9" xfId="1" applyNumberFormat="1" applyFont="1" applyFill="1" applyBorder="1" applyAlignment="1">
      <alignment vertical="top" wrapText="1"/>
    </xf>
    <xf numFmtId="0" fontId="38" fillId="0" borderId="9" xfId="0" applyFont="1" applyBorder="1" applyAlignment="1">
      <alignment wrapText="1"/>
    </xf>
    <xf numFmtId="6" fontId="22" fillId="0" borderId="9" xfId="0" applyNumberFormat="1" applyFont="1" applyBorder="1"/>
    <xf numFmtId="0" fontId="7" fillId="0" borderId="0" xfId="0" applyFont="1" applyAlignment="1">
      <alignment horizontal="left"/>
    </xf>
    <xf numFmtId="0" fontId="10" fillId="0" borderId="0" xfId="0" applyFont="1" applyAlignment="1">
      <alignment horizontal="center"/>
    </xf>
    <xf numFmtId="6" fontId="10" fillId="0" borderId="0" xfId="0" applyNumberFormat="1" applyFont="1" applyAlignment="1">
      <alignment horizontal="center"/>
    </xf>
    <xf numFmtId="164" fontId="23" fillId="0" borderId="9" xfId="0" applyNumberFormat="1" applyFont="1" applyBorder="1" applyAlignment="1">
      <alignment wrapText="1"/>
    </xf>
    <xf numFmtId="0" fontId="22" fillId="0" borderId="0" xfId="0" applyFont="1" applyAlignment="1">
      <alignment horizontal="left"/>
    </xf>
    <xf numFmtId="0" fontId="35" fillId="2" borderId="9" xfId="0" applyFont="1" applyFill="1" applyBorder="1" applyAlignment="1">
      <alignment horizontal="right"/>
    </xf>
    <xf numFmtId="164" fontId="22" fillId="0" borderId="9" xfId="0" applyNumberFormat="1" applyFont="1" applyBorder="1" applyAlignment="1">
      <alignment horizontal="right"/>
    </xf>
    <xf numFmtId="0" fontId="29" fillId="0" borderId="9" xfId="0" applyFont="1" applyBorder="1" applyAlignment="1">
      <alignment horizontal="center"/>
    </xf>
    <xf numFmtId="0" fontId="20" fillId="0" borderId="9" xfId="0" applyFont="1" applyFill="1" applyBorder="1" applyAlignment="1">
      <alignment wrapText="1"/>
    </xf>
    <xf numFmtId="0" fontId="21" fillId="0" borderId="9" xfId="0" applyFont="1" applyFill="1" applyBorder="1" applyAlignment="1">
      <alignment wrapText="1"/>
    </xf>
    <xf numFmtId="0" fontId="20" fillId="0" borderId="9" xfId="0" applyFont="1" applyFill="1" applyBorder="1"/>
    <xf numFmtId="0" fontId="39" fillId="0" borderId="9" xfId="2" applyFont="1" applyFill="1" applyBorder="1" applyAlignment="1">
      <alignment wrapText="1"/>
    </xf>
    <xf numFmtId="0" fontId="20" fillId="0" borderId="9" xfId="0" applyFont="1" applyFill="1" applyBorder="1" applyAlignment="1">
      <alignment vertical="top" wrapText="1"/>
    </xf>
    <xf numFmtId="0" fontId="22" fillId="0" borderId="0" xfId="0" applyFont="1" applyFill="1" applyBorder="1" applyAlignment="1">
      <alignment horizontal="left"/>
    </xf>
    <xf numFmtId="0" fontId="22" fillId="0" borderId="0" xfId="0" applyFont="1" applyFill="1" applyBorder="1" applyAlignment="1">
      <alignment wrapText="1"/>
    </xf>
    <xf numFmtId="164" fontId="22" fillId="0" borderId="0" xfId="0" applyNumberFormat="1" applyFont="1" applyFill="1" applyBorder="1" applyAlignment="1">
      <alignment wrapText="1"/>
    </xf>
    <xf numFmtId="1" fontId="22" fillId="0" borderId="0" xfId="0" applyNumberFormat="1" applyFont="1" applyFill="1" applyBorder="1" applyAlignment="1">
      <alignment horizontal="left" wrapText="1"/>
    </xf>
    <xf numFmtId="0" fontId="22" fillId="0" borderId="0" xfId="0" applyFont="1" applyFill="1" applyBorder="1"/>
    <xf numFmtId="0" fontId="20" fillId="0" borderId="0" xfId="0" applyFont="1" applyFill="1" applyBorder="1" applyAlignment="1">
      <alignment wrapText="1"/>
    </xf>
    <xf numFmtId="165" fontId="22" fillId="0" borderId="0" xfId="1" applyNumberFormat="1" applyFont="1" applyFill="1" applyBorder="1" applyAlignment="1">
      <alignment horizontal="left"/>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9" fillId="3" borderId="8" xfId="0" applyFont="1" applyFill="1" applyBorder="1" applyAlignment="1">
      <alignment horizontal="center"/>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xf>
    <xf numFmtId="0" fontId="10" fillId="0" borderId="0" xfId="0" applyFont="1" applyAlignment="1">
      <alignment horizontal="center"/>
    </xf>
    <xf numFmtId="0" fontId="11" fillId="3" borderId="9" xfId="2" applyFill="1" applyBorder="1" applyAlignment="1">
      <alignment horizontal="center"/>
    </xf>
    <xf numFmtId="0" fontId="13" fillId="0" borderId="10" xfId="0" applyFont="1" applyBorder="1" applyAlignment="1">
      <alignment horizontal="center" wrapText="1"/>
    </xf>
    <xf numFmtId="0" fontId="13" fillId="0" borderId="11" xfId="0" applyFont="1" applyBorder="1" applyAlignment="1">
      <alignment horizontal="center" wrapText="1"/>
    </xf>
    <xf numFmtId="0" fontId="11" fillId="0" borderId="0" xfId="2" applyFill="1" applyBorder="1" applyAlignment="1"/>
    <xf numFmtId="0" fontId="14" fillId="3" borderId="1" xfId="0" applyFont="1" applyFill="1" applyBorder="1" applyAlignment="1">
      <alignment horizontal="left" wrapText="1"/>
    </xf>
    <xf numFmtId="0" fontId="14" fillId="3" borderId="2" xfId="0" applyFont="1" applyFill="1" applyBorder="1" applyAlignment="1">
      <alignment horizontal="left" wrapText="1"/>
    </xf>
    <xf numFmtId="0" fontId="14" fillId="3" borderId="3" xfId="0" applyFont="1" applyFill="1" applyBorder="1" applyAlignment="1">
      <alignment horizontal="left" wrapText="1"/>
    </xf>
    <xf numFmtId="0" fontId="14" fillId="3" borderId="7" xfId="0" applyFont="1" applyFill="1" applyBorder="1" applyAlignment="1">
      <alignment horizontal="left" wrapText="1"/>
    </xf>
    <xf numFmtId="0" fontId="12" fillId="3" borderId="0" xfId="0" applyFont="1" applyFill="1" applyAlignment="1">
      <alignment horizontal="left" wrapText="1"/>
    </xf>
    <xf numFmtId="0" fontId="0" fillId="3" borderId="0" xfId="0" applyFill="1" applyAlignment="1">
      <alignment horizontal="left" wrapText="1"/>
    </xf>
    <xf numFmtId="0" fontId="0" fillId="3" borderId="13" xfId="0" applyFill="1" applyBorder="1" applyAlignment="1">
      <alignment horizontal="left" wrapText="1"/>
    </xf>
  </cellXfs>
  <cellStyles count="4">
    <cellStyle name="Comma" xfId="1" builtinId="3"/>
    <cellStyle name="Hyperlink" xfId="2" builtinId="8"/>
    <cellStyle name="Normal" xfId="0" builtinId="0"/>
    <cellStyle name="Normal 2" xfId="3" xr:uid="{13B33DD4-1B65-49C4-A24C-41D9C6F804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20Directories/Admin%20Services/BUDGETSAC/BUDGET%202023-24/2023-24%20RARs/AA's/Budget%20Office/FY%2023.24_Resource%20Allocation%20Request_AA%20Merged%20(Ranked%20FINAL%20JNL%20Notes%2010.5.2023))_BO%20wf.10.11.23%20w%20ac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FY23.24"/>
      <sheetName val="Summary"/>
      <sheetName val="All Budget Office_no"/>
      <sheetName val="All Budget Office"/>
      <sheetName val="Conf"/>
      <sheetName val="ContSvcs(Inst)"/>
      <sheetName val="Equip(Inst)"/>
      <sheetName val="Equip(NI)"/>
      <sheetName val="Facil"/>
      <sheetName val="Mktg"/>
      <sheetName val="Other"/>
      <sheetName val="Soft(Inst)"/>
      <sheetName val="Soft(NI)"/>
      <sheetName val="Supp(Inst)"/>
      <sheetName val="Supp(NI)"/>
      <sheetName val="Pers(Inst)"/>
      <sheetName val="Pers(NI)"/>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t="str">
            <v>Conferences</v>
          </cell>
        </row>
        <row r="5">
          <cell r="A5" t="str">
            <v>Contracted Services (Instructional)</v>
          </cell>
        </row>
        <row r="6">
          <cell r="A6" t="str">
            <v>Contracted Services (Non-instructional)</v>
          </cell>
        </row>
        <row r="7">
          <cell r="A7" t="str">
            <v>Equipment (Instructional) &gt;$1,000 per item</v>
          </cell>
        </row>
        <row r="8">
          <cell r="A8" t="str">
            <v>Equipment (Non-Instructional) &gt;$1,000 per item</v>
          </cell>
        </row>
        <row r="9">
          <cell r="A9" t="str">
            <v>Facilities Improvements/ Repairs</v>
          </cell>
        </row>
        <row r="10">
          <cell r="A10" t="str">
            <v>Marketing &amp; Application Development</v>
          </cell>
        </row>
        <row r="11">
          <cell r="A11" t="str">
            <v>Personnel (Instructional)</v>
          </cell>
        </row>
        <row r="12">
          <cell r="A12" t="str">
            <v>Personnel (Non-Instructional)</v>
          </cell>
        </row>
        <row r="13">
          <cell r="A13" t="str">
            <v>Software/Licenses/fees (Instructional)</v>
          </cell>
        </row>
        <row r="14">
          <cell r="A14" t="str">
            <v>Software/licenses/fees (Non-Instructional)</v>
          </cell>
        </row>
        <row r="15">
          <cell r="A15" t="str">
            <v>Supplies (Instructional)</v>
          </cell>
        </row>
        <row r="16">
          <cell r="A16" t="str">
            <v>Supplies (Non Instructional)</v>
          </cell>
        </row>
        <row r="17">
          <cell r="A17" t="str">
            <v>Other</v>
          </cell>
        </row>
      </sheetData>
    </sheetDataSet>
  </externalBook>
</externalLink>
</file>

<file path=xl/persons/person.xml><?xml version="1.0" encoding="utf-8"?>
<personList xmlns="http://schemas.microsoft.com/office/spreadsheetml/2018/threadedcomments" xmlns:x="http://schemas.openxmlformats.org/spreadsheetml/2006/main">
  <person displayName="Suzuki, Miya" id="{68E0A588-F204-45E7-9E36-6A3BD3B5A5D2}" userId="S::suzuki_miya@sac.edu::802acc9f-93b5-4807-9718-4f088312298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7" dT="2023-05-02T18:12:27.04" personId="{68E0A588-F204-45E7-9E36-6A3BD3B5A5D2}" id="{FE59137C-905F-4CE1-92D8-2A7F6B3053E8}">
    <text xml:space="preserve">changed to instructional from non-instructional </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c.edu/AdminServices/BudgetAccounting/Documents/Forms%20and%20instructions/Procedures/SAC%20Planning%20and%20Budget%20Priorities%202020-2021.PDF" TargetMode="External"/><Relationship Id="rId7" Type="http://schemas.openxmlformats.org/officeDocument/2006/relationships/hyperlink" Target="file:///C:/Users/mr20600/AppData/Local/Microsoft/Windows/INetCache/Content.Outlook/AppData/Local/Microsoft/Windows/INetCache/Content.Outlook/AppData/Local/Microsoft/Windows/INetCache/Content.Outlook/MECGYLH5/Golden_Star_Technology_Inc..129172.v1.5.pdf" TargetMode="External"/><Relationship Id="rId2" Type="http://schemas.openxmlformats.org/officeDocument/2006/relationships/hyperlink" Target="https://sac.edu/AdminServices/BudgetAccounting/Documents/Forms%20and%20instructions/Procedures/Resource%20Allocation%20Request%20Procedures.pdf" TargetMode="External"/><Relationship Id="rId1" Type="http://schemas.openxmlformats.org/officeDocument/2006/relationships/hyperlink" Target="https://www.sac.edu/AdminServices/Documents/RSCCD-Master-Planning-Guide-2013.pdf" TargetMode="External"/><Relationship Id="rId6" Type="http://schemas.openxmlformats.org/officeDocument/2006/relationships/hyperlink" Target="https://www.rsccd.edu/Trustees/Documents/ARs/ARs-Chapter%206/AR%206601%20Facility%20Modification%20and%20New%20Construction.pdf" TargetMode="External"/><Relationship Id="rId11" Type="http://schemas.microsoft.com/office/2017/10/relationships/threadedComment" Target="../threadedComments/threadedComment1.xml"/><Relationship Id="rId5" Type="http://schemas.openxmlformats.org/officeDocument/2006/relationships/hyperlink" Target="https://www.sac.edu/AdminServices/Documents/RSCCD-Master-Planning-Guide-2013.pdf" TargetMode="External"/><Relationship Id="rId10" Type="http://schemas.openxmlformats.org/officeDocument/2006/relationships/comments" Target="../comments1.xml"/><Relationship Id="rId4" Type="http://schemas.openxmlformats.org/officeDocument/2006/relationships/hyperlink" Target="file:///C:/Users/Ad09222/AppData/Local/Microsoft/mb36014/AppData/Local/Microsoft/Windows/INetCache/Content.Outlook/D9YCYYWU/FY23.24%20SAC%20Budget%20Priorites.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8118-ACE1-43B0-B631-AD2D23B14DAA}">
  <sheetPr>
    <pageSetUpPr fitToPage="1"/>
  </sheetPr>
  <dimension ref="A1:AD260"/>
  <sheetViews>
    <sheetView tabSelected="1" topLeftCell="A2" zoomScale="90" zoomScaleNormal="90" workbookViewId="0">
      <selection activeCell="Q11" sqref="Q11"/>
    </sheetView>
  </sheetViews>
  <sheetFormatPr defaultRowHeight="12.75" x14ac:dyDescent="0.2"/>
  <cols>
    <col min="1" max="1" width="25.6640625" style="1" customWidth="1"/>
    <col min="2" max="2" width="17.83203125" style="1" customWidth="1"/>
    <col min="3" max="3" width="20.5" style="1" customWidth="1"/>
    <col min="4" max="4" width="36" style="1" customWidth="1"/>
    <col min="5" max="5" width="18" style="1" customWidth="1"/>
    <col min="6" max="6" width="15.33203125" style="1" customWidth="1"/>
    <col min="7" max="7" width="18.1640625" style="1" customWidth="1"/>
    <col min="8" max="8" width="23.33203125" style="1" customWidth="1"/>
    <col min="9" max="9" width="6.1640625" style="1" customWidth="1"/>
    <col min="10" max="10" width="19" style="1" bestFit="1" customWidth="1"/>
    <col min="11" max="11" width="3.5" style="1" customWidth="1"/>
    <col min="12" max="12" width="18.5" style="1" customWidth="1"/>
    <col min="13" max="13" width="33" style="1" customWidth="1"/>
    <col min="14" max="14" width="16.6640625" style="1" bestFit="1" customWidth="1"/>
    <col min="15" max="15" width="9.33203125" style="89"/>
    <col min="16" max="16" width="8.83203125" style="98" bestFit="1" customWidth="1"/>
    <col min="17" max="17" width="9.33203125" style="98"/>
    <col min="18" max="19" width="10" style="98" bestFit="1" customWidth="1"/>
    <col min="20" max="20" width="16.33203125" style="98" bestFit="1" customWidth="1"/>
    <col min="21" max="27" width="9.33203125" style="98"/>
    <col min="28" max="30" width="9.33203125" style="89"/>
    <col min="31" max="16384" width="9.33203125" style="1"/>
  </cols>
  <sheetData>
    <row r="1" spans="1:16" ht="32.25" thickBot="1" x14ac:dyDescent="0.55000000000000004">
      <c r="A1" s="105" t="s">
        <v>0</v>
      </c>
      <c r="B1" s="106"/>
      <c r="C1" s="106"/>
      <c r="D1" s="106"/>
      <c r="E1" s="106"/>
      <c r="F1" s="106"/>
      <c r="G1" s="106"/>
      <c r="H1" s="106"/>
      <c r="I1" s="106"/>
      <c r="J1" s="106"/>
      <c r="K1" s="106"/>
      <c r="L1" s="106"/>
      <c r="M1" s="106"/>
      <c r="N1" s="107"/>
    </row>
    <row r="2" spans="1:16" ht="39.75" customHeight="1" thickBot="1" x14ac:dyDescent="0.35">
      <c r="A2" s="108" t="s">
        <v>1</v>
      </c>
      <c r="B2" s="109"/>
      <c r="C2" s="109"/>
      <c r="D2" s="109"/>
      <c r="E2" s="109"/>
      <c r="F2" s="109"/>
      <c r="G2" s="109"/>
      <c r="H2" s="109"/>
      <c r="I2" s="109"/>
      <c r="J2" s="109"/>
      <c r="K2" s="109"/>
      <c r="L2" s="109"/>
      <c r="M2" s="109"/>
      <c r="N2" s="110"/>
    </row>
    <row r="3" spans="1:16" ht="24.75" customHeight="1" thickBot="1" x14ac:dyDescent="0.3">
      <c r="A3" s="2" t="s">
        <v>2</v>
      </c>
      <c r="B3" s="111" t="s">
        <v>3</v>
      </c>
      <c r="C3" s="112"/>
      <c r="D3" s="3"/>
      <c r="F3" s="4"/>
      <c r="G3" s="4"/>
      <c r="H3" s="4"/>
      <c r="I3" s="4"/>
      <c r="J3" s="4"/>
      <c r="K3" s="5"/>
      <c r="L3" s="113" t="s">
        <v>4</v>
      </c>
      <c r="M3" s="113"/>
      <c r="N3" s="113"/>
    </row>
    <row r="4" spans="1:16" ht="16.5" thickBot="1" x14ac:dyDescent="0.3">
      <c r="A4" s="6" t="s">
        <v>5</v>
      </c>
      <c r="B4" s="114" t="s">
        <v>6</v>
      </c>
      <c r="C4" s="115"/>
      <c r="D4" s="116" t="s">
        <v>7</v>
      </c>
      <c r="E4" s="117"/>
      <c r="F4" s="117"/>
      <c r="G4" s="117"/>
      <c r="H4" s="117"/>
      <c r="I4" s="117"/>
      <c r="J4" s="117"/>
      <c r="K4" s="7"/>
      <c r="L4" s="118" t="s">
        <v>8</v>
      </c>
      <c r="M4" s="118"/>
      <c r="N4" s="118"/>
    </row>
    <row r="5" spans="1:16" ht="16.5" thickBot="1" x14ac:dyDescent="0.3">
      <c r="A5" s="8"/>
      <c r="B5" s="8"/>
      <c r="C5" s="8"/>
      <c r="D5" s="8"/>
      <c r="E5" s="8"/>
      <c r="F5" s="8"/>
      <c r="G5" s="8"/>
      <c r="H5" s="7"/>
      <c r="I5" s="7"/>
      <c r="J5" s="7"/>
      <c r="K5" s="7"/>
      <c r="L5" s="118" t="s">
        <v>9</v>
      </c>
      <c r="M5" s="118"/>
      <c r="N5" s="118"/>
    </row>
    <row r="6" spans="1:16" ht="19.5" thickBot="1" x14ac:dyDescent="0.35">
      <c r="A6" s="119" t="s">
        <v>10</v>
      </c>
      <c r="B6" s="120"/>
      <c r="C6" s="8"/>
      <c r="D6" s="8"/>
      <c r="E6" s="8"/>
      <c r="F6" s="8"/>
      <c r="G6" s="8"/>
      <c r="H6" s="7"/>
      <c r="I6" s="7"/>
      <c r="J6" s="7"/>
      <c r="K6" s="7"/>
      <c r="L6" s="118" t="s">
        <v>11</v>
      </c>
      <c r="M6" s="118"/>
      <c r="N6" s="118"/>
    </row>
    <row r="7" spans="1:16" ht="16.5" thickBot="1" x14ac:dyDescent="0.3">
      <c r="A7" s="9" t="s">
        <v>12</v>
      </c>
      <c r="B7" s="10"/>
      <c r="C7" s="11"/>
      <c r="D7" s="11"/>
      <c r="E7" s="12"/>
      <c r="F7" s="12"/>
      <c r="G7" s="13"/>
      <c r="H7" s="7"/>
      <c r="I7" s="7"/>
      <c r="J7" s="7"/>
      <c r="K7" s="7"/>
      <c r="L7" s="118" t="s">
        <v>13</v>
      </c>
      <c r="M7" s="118"/>
      <c r="N7" s="118"/>
    </row>
    <row r="8" spans="1:16" ht="16.5" thickBot="1" x14ac:dyDescent="0.3">
      <c r="A8" s="14" t="s">
        <v>14</v>
      </c>
      <c r="B8" s="15"/>
      <c r="C8" s="15"/>
      <c r="D8" s="15"/>
      <c r="E8" s="12"/>
      <c r="F8" s="12"/>
      <c r="G8" s="13"/>
      <c r="H8" s="7"/>
      <c r="I8" s="7"/>
      <c r="J8" s="7"/>
      <c r="K8" s="7"/>
      <c r="L8" s="121"/>
      <c r="M8" s="121"/>
      <c r="N8" s="8"/>
    </row>
    <row r="9" spans="1:16" ht="30.75" customHeight="1" thickBot="1" x14ac:dyDescent="0.3">
      <c r="A9" s="122" t="s">
        <v>15</v>
      </c>
      <c r="B9" s="123"/>
      <c r="C9" s="123"/>
      <c r="D9" s="123"/>
      <c r="E9" s="123"/>
      <c r="F9" s="123"/>
      <c r="G9" s="124"/>
      <c r="H9" s="7"/>
      <c r="I9" s="7"/>
      <c r="J9" s="7"/>
      <c r="K9" s="7"/>
      <c r="L9" s="16"/>
      <c r="M9" s="16"/>
      <c r="N9" s="8"/>
    </row>
    <row r="10" spans="1:16" ht="15.75" x14ac:dyDescent="0.25">
      <c r="A10" s="125" t="s">
        <v>16</v>
      </c>
      <c r="B10" s="126"/>
      <c r="C10" s="126"/>
      <c r="D10" s="127"/>
      <c r="E10" s="127"/>
      <c r="F10" s="127"/>
      <c r="G10" s="128"/>
      <c r="H10" s="7"/>
      <c r="I10" s="7"/>
      <c r="J10" s="7"/>
      <c r="K10" s="7"/>
      <c r="L10" s="117" t="s">
        <v>17</v>
      </c>
      <c r="M10" s="117"/>
      <c r="N10" s="117"/>
    </row>
    <row r="11" spans="1:16" ht="105" customHeight="1" x14ac:dyDescent="0.2">
      <c r="A11" s="17" t="s">
        <v>18</v>
      </c>
      <c r="B11" s="17" t="s">
        <v>19</v>
      </c>
      <c r="C11" s="17" t="s">
        <v>20</v>
      </c>
      <c r="D11" s="18" t="s">
        <v>21</v>
      </c>
      <c r="E11" s="18" t="s">
        <v>22</v>
      </c>
      <c r="F11" s="19" t="s">
        <v>23</v>
      </c>
      <c r="G11" s="17" t="s">
        <v>24</v>
      </c>
      <c r="H11" s="18" t="s">
        <v>25</v>
      </c>
      <c r="I11" s="20" t="s">
        <v>26</v>
      </c>
      <c r="J11" s="18" t="s">
        <v>27</v>
      </c>
      <c r="K11" s="21"/>
      <c r="L11" s="22" t="s">
        <v>28</v>
      </c>
      <c r="M11" s="22" t="s">
        <v>29</v>
      </c>
      <c r="N11" s="22" t="s">
        <v>30</v>
      </c>
    </row>
    <row r="12" spans="1:16" ht="93" customHeight="1" x14ac:dyDescent="0.2">
      <c r="A12" s="21" t="s">
        <v>31</v>
      </c>
      <c r="B12" s="21" t="s">
        <v>32</v>
      </c>
      <c r="C12" s="21" t="s">
        <v>33</v>
      </c>
      <c r="D12" s="23" t="s">
        <v>34</v>
      </c>
      <c r="E12" s="23" t="s">
        <v>35</v>
      </c>
      <c r="F12" s="23" t="s">
        <v>36</v>
      </c>
      <c r="G12" s="21" t="s">
        <v>37</v>
      </c>
      <c r="H12" s="21" t="s">
        <v>38</v>
      </c>
      <c r="I12" s="24">
        <v>1</v>
      </c>
      <c r="J12" s="25">
        <v>15000</v>
      </c>
      <c r="K12" s="25"/>
      <c r="L12" s="26" t="s">
        <v>39</v>
      </c>
      <c r="M12" s="21" t="s">
        <v>40</v>
      </c>
      <c r="N12" s="27">
        <v>15000</v>
      </c>
    </row>
    <row r="13" spans="1:16" ht="72.75" customHeight="1" x14ac:dyDescent="0.2">
      <c r="A13" s="28" t="s">
        <v>41</v>
      </c>
      <c r="B13" s="28" t="s">
        <v>42</v>
      </c>
      <c r="C13" s="28" t="s">
        <v>33</v>
      </c>
      <c r="D13" s="21" t="s">
        <v>43</v>
      </c>
      <c r="E13" s="23" t="s">
        <v>44</v>
      </c>
      <c r="F13" s="23" t="s">
        <v>45</v>
      </c>
      <c r="G13" s="28" t="s">
        <v>46</v>
      </c>
      <c r="H13" s="28" t="s">
        <v>47</v>
      </c>
      <c r="I13" s="29">
        <v>1</v>
      </c>
      <c r="J13" s="25">
        <v>1500</v>
      </c>
      <c r="K13" s="25"/>
      <c r="L13" s="26" t="s">
        <v>39</v>
      </c>
      <c r="M13" s="30" t="s">
        <v>48</v>
      </c>
      <c r="N13" s="27">
        <v>1500</v>
      </c>
      <c r="P13" s="99"/>
    </row>
    <row r="14" spans="1:16" ht="76.5" x14ac:dyDescent="0.2">
      <c r="A14" s="28" t="s">
        <v>41</v>
      </c>
      <c r="B14" s="28" t="s">
        <v>49</v>
      </c>
      <c r="C14" s="28" t="s">
        <v>33</v>
      </c>
      <c r="D14" s="21" t="s">
        <v>50</v>
      </c>
      <c r="E14" s="21" t="s">
        <v>51</v>
      </c>
      <c r="F14" s="21" t="s">
        <v>52</v>
      </c>
      <c r="G14" s="28" t="s">
        <v>46</v>
      </c>
      <c r="H14" s="28" t="s">
        <v>47</v>
      </c>
      <c r="I14" s="29">
        <v>1</v>
      </c>
      <c r="J14" s="25">
        <v>3000</v>
      </c>
      <c r="K14" s="25"/>
      <c r="L14" s="26" t="s">
        <v>39</v>
      </c>
      <c r="M14" s="30" t="s">
        <v>48</v>
      </c>
      <c r="N14" s="27">
        <v>3000</v>
      </c>
      <c r="P14" s="99"/>
    </row>
    <row r="15" spans="1:16" ht="105.75" customHeight="1" x14ac:dyDescent="0.2">
      <c r="A15" s="28" t="s">
        <v>41</v>
      </c>
      <c r="B15" s="28" t="s">
        <v>53</v>
      </c>
      <c r="C15" s="28" t="s">
        <v>33</v>
      </c>
      <c r="D15" s="21" t="s">
        <v>54</v>
      </c>
      <c r="E15" s="23" t="s">
        <v>55</v>
      </c>
      <c r="F15" s="28" t="s">
        <v>56</v>
      </c>
      <c r="G15" s="28" t="s">
        <v>46</v>
      </c>
      <c r="H15" s="28" t="s">
        <v>47</v>
      </c>
      <c r="I15" s="24">
        <v>4</v>
      </c>
      <c r="J15" s="25">
        <v>6000</v>
      </c>
      <c r="K15" s="25"/>
      <c r="L15" s="26" t="s">
        <v>39</v>
      </c>
      <c r="M15" s="30" t="s">
        <v>48</v>
      </c>
      <c r="N15" s="27">
        <v>6000</v>
      </c>
    </row>
    <row r="16" spans="1:16" ht="117" customHeight="1" x14ac:dyDescent="0.25">
      <c r="A16" s="21" t="s">
        <v>57</v>
      </c>
      <c r="B16" s="21" t="s">
        <v>58</v>
      </c>
      <c r="C16" s="21" t="s">
        <v>59</v>
      </c>
      <c r="D16" s="31" t="s">
        <v>60</v>
      </c>
      <c r="E16" s="31" t="s">
        <v>61</v>
      </c>
      <c r="F16" s="31" t="s">
        <v>62</v>
      </c>
      <c r="G16" s="31" t="s">
        <v>38</v>
      </c>
      <c r="H16" s="32" t="s">
        <v>63</v>
      </c>
      <c r="I16" s="21">
        <v>1</v>
      </c>
      <c r="J16" s="91">
        <v>12000</v>
      </c>
      <c r="K16" s="92"/>
      <c r="L16" s="33" t="s">
        <v>39</v>
      </c>
      <c r="M16" s="30" t="s">
        <v>64</v>
      </c>
      <c r="N16" s="34">
        <v>12000</v>
      </c>
      <c r="P16" s="100"/>
    </row>
    <row r="17" spans="1:16" ht="102.75" customHeight="1" x14ac:dyDescent="0.25">
      <c r="A17" s="21" t="s">
        <v>65</v>
      </c>
      <c r="B17" s="21" t="s">
        <v>66</v>
      </c>
      <c r="C17" s="21" t="s">
        <v>59</v>
      </c>
      <c r="D17" s="21" t="s">
        <v>67</v>
      </c>
      <c r="E17" s="21" t="s">
        <v>68</v>
      </c>
      <c r="F17" s="23" t="s">
        <v>69</v>
      </c>
      <c r="G17" s="21" t="s">
        <v>70</v>
      </c>
      <c r="H17" s="30" t="s">
        <v>38</v>
      </c>
      <c r="I17" s="21">
        <v>1</v>
      </c>
      <c r="J17" s="35">
        <v>15000</v>
      </c>
      <c r="K17" s="92"/>
      <c r="L17" s="33" t="s">
        <v>39</v>
      </c>
      <c r="M17" s="36" t="s">
        <v>71</v>
      </c>
      <c r="N17" s="34">
        <v>15000</v>
      </c>
    </row>
    <row r="18" spans="1:16" ht="107.25" customHeight="1" x14ac:dyDescent="0.2">
      <c r="A18" s="21" t="s">
        <v>31</v>
      </c>
      <c r="B18" s="21" t="s">
        <v>72</v>
      </c>
      <c r="C18" s="21" t="s">
        <v>59</v>
      </c>
      <c r="D18" s="23" t="s">
        <v>73</v>
      </c>
      <c r="E18" s="23" t="s">
        <v>74</v>
      </c>
      <c r="F18" s="23" t="s">
        <v>74</v>
      </c>
      <c r="G18" s="21" t="s">
        <v>38</v>
      </c>
      <c r="H18" s="30" t="s">
        <v>38</v>
      </c>
      <c r="I18" s="21">
        <v>1</v>
      </c>
      <c r="J18" s="37">
        <v>1500</v>
      </c>
      <c r="K18" s="21"/>
      <c r="L18" s="33" t="s">
        <v>39</v>
      </c>
      <c r="M18" s="21" t="s">
        <v>75</v>
      </c>
      <c r="N18" s="27">
        <v>1500</v>
      </c>
    </row>
    <row r="19" spans="1:16" ht="110.25" customHeight="1" x14ac:dyDescent="0.2">
      <c r="A19" s="21" t="s">
        <v>76</v>
      </c>
      <c r="B19" s="21" t="s">
        <v>77</v>
      </c>
      <c r="C19" s="21" t="s">
        <v>59</v>
      </c>
      <c r="D19" s="38" t="s">
        <v>78</v>
      </c>
      <c r="E19" s="38" t="s">
        <v>79</v>
      </c>
      <c r="F19" s="31" t="s">
        <v>80</v>
      </c>
      <c r="G19" s="31" t="s">
        <v>38</v>
      </c>
      <c r="H19" s="32" t="s">
        <v>63</v>
      </c>
      <c r="I19" s="21">
        <v>2</v>
      </c>
      <c r="J19" s="37">
        <v>12000</v>
      </c>
      <c r="K19" s="21"/>
      <c r="L19" s="33" t="s">
        <v>39</v>
      </c>
      <c r="M19" s="30" t="s">
        <v>64</v>
      </c>
      <c r="N19" s="34">
        <v>12000</v>
      </c>
      <c r="P19" s="101"/>
    </row>
    <row r="20" spans="1:16" ht="107.25" customHeight="1" x14ac:dyDescent="0.2">
      <c r="A20" s="21" t="s">
        <v>81</v>
      </c>
      <c r="B20" s="21" t="s">
        <v>82</v>
      </c>
      <c r="C20" s="21" t="s">
        <v>59</v>
      </c>
      <c r="D20" s="31" t="s">
        <v>83</v>
      </c>
      <c r="E20" s="38" t="s">
        <v>79</v>
      </c>
      <c r="F20" s="31" t="s">
        <v>84</v>
      </c>
      <c r="G20" s="31" t="s">
        <v>38</v>
      </c>
      <c r="H20" s="32" t="s">
        <v>63</v>
      </c>
      <c r="I20" s="21">
        <v>3</v>
      </c>
      <c r="J20" s="39">
        <v>2000</v>
      </c>
      <c r="K20" s="21"/>
      <c r="L20" s="33" t="s">
        <v>39</v>
      </c>
      <c r="M20" s="30" t="s">
        <v>64</v>
      </c>
      <c r="N20" s="34">
        <v>2000</v>
      </c>
    </row>
    <row r="21" spans="1:16" ht="117" customHeight="1" x14ac:dyDescent="0.2">
      <c r="A21" s="21" t="s">
        <v>85</v>
      </c>
      <c r="B21" s="21" t="s">
        <v>86</v>
      </c>
      <c r="C21" s="21" t="s">
        <v>87</v>
      </c>
      <c r="D21" s="23" t="s">
        <v>88</v>
      </c>
      <c r="E21" s="23" t="s">
        <v>89</v>
      </c>
      <c r="F21" s="21" t="s">
        <v>90</v>
      </c>
      <c r="G21" s="21" t="s">
        <v>38</v>
      </c>
      <c r="H21" s="21" t="s">
        <v>38</v>
      </c>
      <c r="I21" s="21">
        <v>1</v>
      </c>
      <c r="J21" s="40">
        <v>3300</v>
      </c>
      <c r="K21" s="21"/>
      <c r="L21" s="41" t="s">
        <v>39</v>
      </c>
      <c r="M21" s="34" t="s">
        <v>91</v>
      </c>
      <c r="N21" s="40">
        <v>3300</v>
      </c>
    </row>
    <row r="22" spans="1:16" ht="100.5" customHeight="1" x14ac:dyDescent="0.2">
      <c r="A22" s="21" t="s">
        <v>92</v>
      </c>
      <c r="B22" s="21" t="s">
        <v>93</v>
      </c>
      <c r="C22" s="21" t="s">
        <v>87</v>
      </c>
      <c r="D22" s="21" t="s">
        <v>94</v>
      </c>
      <c r="E22" s="23" t="s">
        <v>95</v>
      </c>
      <c r="F22" s="23" t="s">
        <v>96</v>
      </c>
      <c r="G22" s="21" t="s">
        <v>38</v>
      </c>
      <c r="H22" s="21" t="s">
        <v>38</v>
      </c>
      <c r="I22" s="21">
        <v>1</v>
      </c>
      <c r="J22" s="40">
        <v>27000</v>
      </c>
      <c r="K22" s="21"/>
      <c r="L22" s="41" t="s">
        <v>39</v>
      </c>
      <c r="M22" s="34" t="s">
        <v>97</v>
      </c>
      <c r="N22" s="40">
        <v>27000</v>
      </c>
    </row>
    <row r="23" spans="1:16" ht="106.5" customHeight="1" x14ac:dyDescent="0.2">
      <c r="A23" s="21" t="s">
        <v>76</v>
      </c>
      <c r="B23" s="21" t="s">
        <v>98</v>
      </c>
      <c r="C23" s="21" t="s">
        <v>87</v>
      </c>
      <c r="D23" s="21" t="s">
        <v>99</v>
      </c>
      <c r="E23" s="23" t="s">
        <v>100</v>
      </c>
      <c r="F23" s="23" t="s">
        <v>101</v>
      </c>
      <c r="G23" s="21" t="s">
        <v>38</v>
      </c>
      <c r="H23" s="21" t="s">
        <v>38</v>
      </c>
      <c r="I23" s="42">
        <v>1</v>
      </c>
      <c r="J23" s="40">
        <v>9000</v>
      </c>
      <c r="K23" s="21"/>
      <c r="L23" s="41" t="s">
        <v>39</v>
      </c>
      <c r="M23" s="43" t="s">
        <v>102</v>
      </c>
      <c r="N23" s="40">
        <v>9000</v>
      </c>
      <c r="P23" s="101"/>
    </row>
    <row r="24" spans="1:16" ht="121.5" customHeight="1" x14ac:dyDescent="0.2">
      <c r="A24" s="21" t="s">
        <v>103</v>
      </c>
      <c r="B24" s="21" t="s">
        <v>104</v>
      </c>
      <c r="C24" s="21" t="s">
        <v>87</v>
      </c>
      <c r="D24" s="23" t="s">
        <v>105</v>
      </c>
      <c r="E24" s="44" t="s">
        <v>106</v>
      </c>
      <c r="F24" s="21" t="s">
        <v>107</v>
      </c>
      <c r="G24" s="21" t="s">
        <v>108</v>
      </c>
      <c r="H24" s="21" t="s">
        <v>108</v>
      </c>
      <c r="I24" s="42">
        <v>1</v>
      </c>
      <c r="J24" s="40">
        <v>55000</v>
      </c>
      <c r="K24" s="21"/>
      <c r="L24" s="41" t="s">
        <v>39</v>
      </c>
      <c r="M24" s="21" t="s">
        <v>762</v>
      </c>
      <c r="N24" s="40">
        <v>55000</v>
      </c>
    </row>
    <row r="25" spans="1:16" ht="78" customHeight="1" x14ac:dyDescent="0.2">
      <c r="A25" s="21" t="s">
        <v>765</v>
      </c>
      <c r="B25" s="21" t="s">
        <v>766</v>
      </c>
      <c r="C25" s="21" t="s">
        <v>87</v>
      </c>
      <c r="D25" s="23"/>
      <c r="E25" s="44"/>
      <c r="F25" s="21"/>
      <c r="G25" s="21" t="s">
        <v>108</v>
      </c>
      <c r="H25" s="21" t="s">
        <v>108</v>
      </c>
      <c r="I25" s="42">
        <v>1</v>
      </c>
      <c r="J25" s="40">
        <v>28000</v>
      </c>
      <c r="K25" s="21"/>
      <c r="L25" s="41" t="s">
        <v>39</v>
      </c>
      <c r="M25" s="21" t="s">
        <v>767</v>
      </c>
      <c r="N25" s="40">
        <v>28000</v>
      </c>
    </row>
    <row r="26" spans="1:16" ht="78" customHeight="1" x14ac:dyDescent="0.2">
      <c r="A26" s="21" t="s">
        <v>768</v>
      </c>
      <c r="B26" s="21" t="s">
        <v>769</v>
      </c>
      <c r="C26" s="21" t="s">
        <v>87</v>
      </c>
      <c r="D26" s="23"/>
      <c r="E26" s="44"/>
      <c r="F26" s="21"/>
      <c r="G26" s="21" t="s">
        <v>108</v>
      </c>
      <c r="H26" s="21" t="s">
        <v>108</v>
      </c>
      <c r="I26" s="42">
        <v>1</v>
      </c>
      <c r="J26" s="40">
        <f>165000+36300</f>
        <v>201300</v>
      </c>
      <c r="K26" s="21"/>
      <c r="L26" s="41" t="s">
        <v>39</v>
      </c>
      <c r="M26" s="21"/>
      <c r="N26" s="40">
        <v>201300</v>
      </c>
    </row>
    <row r="27" spans="1:16" ht="138" customHeight="1" x14ac:dyDescent="0.2">
      <c r="A27" s="21" t="s">
        <v>109</v>
      </c>
      <c r="B27" s="21" t="s">
        <v>110</v>
      </c>
      <c r="C27" s="21" t="s">
        <v>87</v>
      </c>
      <c r="D27" s="45" t="s">
        <v>111</v>
      </c>
      <c r="E27" s="21" t="s">
        <v>112</v>
      </c>
      <c r="F27" s="23" t="s">
        <v>113</v>
      </c>
      <c r="G27" s="23" t="s">
        <v>114</v>
      </c>
      <c r="H27" s="21" t="s">
        <v>115</v>
      </c>
      <c r="I27" s="21">
        <v>1</v>
      </c>
      <c r="J27" s="46">
        <v>12270</v>
      </c>
      <c r="K27" s="21"/>
      <c r="L27" s="41" t="s">
        <v>39</v>
      </c>
      <c r="M27" s="36" t="s">
        <v>116</v>
      </c>
      <c r="N27" s="46">
        <v>12270</v>
      </c>
    </row>
    <row r="28" spans="1:16" ht="129.75" customHeight="1" x14ac:dyDescent="0.2">
      <c r="A28" s="21" t="s">
        <v>117</v>
      </c>
      <c r="B28" s="21" t="s">
        <v>118</v>
      </c>
      <c r="C28" s="21" t="s">
        <v>87</v>
      </c>
      <c r="D28" s="23" t="s">
        <v>119</v>
      </c>
      <c r="E28" s="21" t="s">
        <v>120</v>
      </c>
      <c r="F28" s="23" t="s">
        <v>121</v>
      </c>
      <c r="G28" s="21" t="s">
        <v>122</v>
      </c>
      <c r="H28" s="21" t="s">
        <v>39</v>
      </c>
      <c r="I28" s="21">
        <v>1</v>
      </c>
      <c r="J28" s="40">
        <v>3374</v>
      </c>
      <c r="K28" s="21"/>
      <c r="L28" s="41" t="s">
        <v>39</v>
      </c>
      <c r="M28" s="21" t="s">
        <v>123</v>
      </c>
      <c r="N28" s="40">
        <v>3374</v>
      </c>
    </row>
    <row r="29" spans="1:16" ht="105" customHeight="1" x14ac:dyDescent="0.2">
      <c r="A29" s="28" t="s">
        <v>124</v>
      </c>
      <c r="B29" s="28" t="s">
        <v>125</v>
      </c>
      <c r="C29" s="28" t="s">
        <v>87</v>
      </c>
      <c r="D29" s="28" t="s">
        <v>126</v>
      </c>
      <c r="E29" s="28" t="s">
        <v>127</v>
      </c>
      <c r="F29" s="47" t="s">
        <v>128</v>
      </c>
      <c r="G29" s="28" t="s">
        <v>38</v>
      </c>
      <c r="H29" s="28" t="s">
        <v>46</v>
      </c>
      <c r="I29" s="21">
        <v>1</v>
      </c>
      <c r="J29" s="40">
        <v>5817</v>
      </c>
      <c r="K29" s="21"/>
      <c r="L29" s="41" t="s">
        <v>39</v>
      </c>
      <c r="M29" s="21" t="s">
        <v>763</v>
      </c>
      <c r="N29" s="40">
        <v>5817</v>
      </c>
    </row>
    <row r="30" spans="1:16" ht="114.75" x14ac:dyDescent="0.2">
      <c r="A30" s="93" t="s">
        <v>92</v>
      </c>
      <c r="B30" s="93" t="s">
        <v>776</v>
      </c>
      <c r="C30" s="93" t="s">
        <v>161</v>
      </c>
      <c r="D30" s="93" t="s">
        <v>844</v>
      </c>
      <c r="E30" s="93" t="s">
        <v>135</v>
      </c>
      <c r="F30" s="97" t="s">
        <v>96</v>
      </c>
      <c r="G30" s="93" t="s">
        <v>38</v>
      </c>
      <c r="H30" s="93" t="s">
        <v>38</v>
      </c>
      <c r="I30" s="93">
        <v>1</v>
      </c>
      <c r="J30" s="48">
        <v>13000</v>
      </c>
      <c r="K30" s="21"/>
      <c r="L30" s="41" t="s">
        <v>39</v>
      </c>
      <c r="M30" s="34" t="s">
        <v>777</v>
      </c>
      <c r="N30" s="34">
        <v>13000</v>
      </c>
    </row>
    <row r="31" spans="1:16" ht="135" customHeight="1" x14ac:dyDescent="0.2">
      <c r="A31" s="93" t="s">
        <v>778</v>
      </c>
      <c r="B31" s="93" t="s">
        <v>779</v>
      </c>
      <c r="C31" s="93" t="s">
        <v>161</v>
      </c>
      <c r="D31" s="97" t="s">
        <v>780</v>
      </c>
      <c r="E31" s="93" t="s">
        <v>781</v>
      </c>
      <c r="F31" s="93" t="s">
        <v>782</v>
      </c>
      <c r="G31" s="93" t="s">
        <v>38</v>
      </c>
      <c r="H31" s="93" t="s">
        <v>38</v>
      </c>
      <c r="I31" s="94">
        <v>1</v>
      </c>
      <c r="J31" s="48">
        <v>14000</v>
      </c>
      <c r="K31" s="21"/>
      <c r="L31" s="41" t="s">
        <v>39</v>
      </c>
      <c r="M31" s="34" t="s">
        <v>783</v>
      </c>
      <c r="N31" s="34">
        <v>14000</v>
      </c>
    </row>
    <row r="32" spans="1:16" ht="114.75" x14ac:dyDescent="0.2">
      <c r="A32" s="93" t="s">
        <v>784</v>
      </c>
      <c r="B32" s="93" t="s">
        <v>785</v>
      </c>
      <c r="C32" s="93" t="s">
        <v>161</v>
      </c>
      <c r="D32" s="97" t="s">
        <v>786</v>
      </c>
      <c r="E32" s="93"/>
      <c r="F32" s="93"/>
      <c r="G32" s="93"/>
      <c r="H32" s="93" t="s">
        <v>400</v>
      </c>
      <c r="I32" s="94">
        <v>1</v>
      </c>
      <c r="J32" s="48">
        <v>3500</v>
      </c>
      <c r="K32" s="21"/>
      <c r="L32" s="41" t="s">
        <v>39</v>
      </c>
      <c r="M32" s="34" t="s">
        <v>787</v>
      </c>
      <c r="N32" s="34">
        <v>3500</v>
      </c>
    </row>
    <row r="33" spans="1:16" ht="128.25" customHeight="1" x14ac:dyDescent="0.2">
      <c r="A33" s="93" t="s">
        <v>788</v>
      </c>
      <c r="B33" s="93" t="s">
        <v>789</v>
      </c>
      <c r="C33" s="93" t="s">
        <v>161</v>
      </c>
      <c r="D33" s="97" t="s">
        <v>790</v>
      </c>
      <c r="E33" s="95" t="s">
        <v>791</v>
      </c>
      <c r="F33" s="93"/>
      <c r="G33" s="93" t="s">
        <v>38</v>
      </c>
      <c r="H33" s="93" t="s">
        <v>38</v>
      </c>
      <c r="I33" s="94">
        <v>1</v>
      </c>
      <c r="J33" s="48">
        <v>1271.04</v>
      </c>
      <c r="K33" s="21"/>
      <c r="L33" s="41" t="s">
        <v>39</v>
      </c>
      <c r="M33" s="21" t="s">
        <v>792</v>
      </c>
      <c r="N33" s="27">
        <v>1271.04</v>
      </c>
    </row>
    <row r="34" spans="1:16" ht="102" x14ac:dyDescent="0.2">
      <c r="A34" s="93" t="s">
        <v>159</v>
      </c>
      <c r="B34" s="93" t="s">
        <v>793</v>
      </c>
      <c r="C34" s="93" t="s">
        <v>161</v>
      </c>
      <c r="D34" s="97" t="s">
        <v>794</v>
      </c>
      <c r="E34" s="93" t="s">
        <v>163</v>
      </c>
      <c r="F34" s="93" t="s">
        <v>164</v>
      </c>
      <c r="G34" s="93" t="s">
        <v>795</v>
      </c>
      <c r="H34" s="93" t="s">
        <v>174</v>
      </c>
      <c r="I34" s="93">
        <v>1</v>
      </c>
      <c r="J34" s="48">
        <v>2000</v>
      </c>
      <c r="K34" s="21"/>
      <c r="L34" s="41" t="s">
        <v>39</v>
      </c>
      <c r="M34" s="21" t="s">
        <v>796</v>
      </c>
      <c r="N34" s="27">
        <v>2000</v>
      </c>
    </row>
    <row r="35" spans="1:16" ht="102.75" customHeight="1" x14ac:dyDescent="0.2">
      <c r="A35" s="93" t="s">
        <v>438</v>
      </c>
      <c r="B35" s="93" t="s">
        <v>797</v>
      </c>
      <c r="C35" s="93" t="s">
        <v>161</v>
      </c>
      <c r="D35" s="97" t="s">
        <v>798</v>
      </c>
      <c r="E35" s="93" t="s">
        <v>680</v>
      </c>
      <c r="F35" s="93" t="s">
        <v>799</v>
      </c>
      <c r="G35" s="93" t="s">
        <v>443</v>
      </c>
      <c r="H35" s="93" t="s">
        <v>38</v>
      </c>
      <c r="I35" s="93">
        <v>1</v>
      </c>
      <c r="J35" s="52">
        <v>8000</v>
      </c>
      <c r="K35" s="21"/>
      <c r="L35" s="41" t="s">
        <v>39</v>
      </c>
      <c r="M35" s="21" t="s">
        <v>800</v>
      </c>
      <c r="N35" s="27">
        <v>8000</v>
      </c>
    </row>
    <row r="36" spans="1:16" ht="120.75" customHeight="1" x14ac:dyDescent="0.2">
      <c r="A36" s="21" t="s">
        <v>109</v>
      </c>
      <c r="B36" s="21" t="s">
        <v>129</v>
      </c>
      <c r="C36" s="21" t="s">
        <v>130</v>
      </c>
      <c r="D36" s="23" t="s">
        <v>131</v>
      </c>
      <c r="E36" s="28" t="s">
        <v>112</v>
      </c>
      <c r="F36" s="47" t="s">
        <v>132</v>
      </c>
      <c r="G36" s="47" t="s">
        <v>114</v>
      </c>
      <c r="H36" s="28" t="s">
        <v>115</v>
      </c>
      <c r="I36" s="28">
        <v>1</v>
      </c>
      <c r="J36" s="48">
        <v>47052</v>
      </c>
      <c r="K36" s="21"/>
      <c r="L36" s="21" t="s">
        <v>39</v>
      </c>
      <c r="M36" s="21" t="s">
        <v>771</v>
      </c>
      <c r="N36" s="27">
        <v>47052</v>
      </c>
      <c r="P36" s="102"/>
    </row>
    <row r="37" spans="1:16" ht="135.75" customHeight="1" x14ac:dyDescent="0.2">
      <c r="A37" s="21" t="s">
        <v>92</v>
      </c>
      <c r="B37" s="21" t="s">
        <v>133</v>
      </c>
      <c r="C37" s="21" t="s">
        <v>130</v>
      </c>
      <c r="D37" s="21" t="s">
        <v>134</v>
      </c>
      <c r="E37" s="28" t="s">
        <v>135</v>
      </c>
      <c r="F37" s="28" t="s">
        <v>96</v>
      </c>
      <c r="G37" s="28" t="s">
        <v>38</v>
      </c>
      <c r="H37" s="28" t="s">
        <v>115</v>
      </c>
      <c r="I37" s="28">
        <v>1</v>
      </c>
      <c r="J37" s="48">
        <v>30000</v>
      </c>
      <c r="K37" s="21"/>
      <c r="L37" s="21" t="s">
        <v>39</v>
      </c>
      <c r="M37" s="88" t="s">
        <v>764</v>
      </c>
      <c r="N37" s="34">
        <v>30000</v>
      </c>
      <c r="P37" s="103"/>
    </row>
    <row r="38" spans="1:16" ht="129" customHeight="1" x14ac:dyDescent="0.2">
      <c r="A38" s="21" t="s">
        <v>136</v>
      </c>
      <c r="B38" s="21" t="s">
        <v>137</v>
      </c>
      <c r="C38" s="21" t="s">
        <v>130</v>
      </c>
      <c r="D38" s="21" t="s">
        <v>138</v>
      </c>
      <c r="E38" s="28" t="s">
        <v>139</v>
      </c>
      <c r="F38" s="28" t="s">
        <v>140</v>
      </c>
      <c r="G38" s="28" t="s">
        <v>141</v>
      </c>
      <c r="H38" s="28" t="s">
        <v>141</v>
      </c>
      <c r="I38" s="50">
        <v>1</v>
      </c>
      <c r="J38" s="48">
        <v>10000</v>
      </c>
      <c r="K38" s="21"/>
      <c r="L38" s="21" t="s">
        <v>39</v>
      </c>
      <c r="M38" s="88" t="s">
        <v>764</v>
      </c>
      <c r="N38" s="34">
        <v>10000</v>
      </c>
      <c r="P38" s="103"/>
    </row>
    <row r="39" spans="1:16" ht="137.25" customHeight="1" x14ac:dyDescent="0.2">
      <c r="A39" s="21" t="s">
        <v>142</v>
      </c>
      <c r="B39" s="21" t="s">
        <v>143</v>
      </c>
      <c r="C39" s="21" t="s">
        <v>130</v>
      </c>
      <c r="D39" s="21" t="s">
        <v>144</v>
      </c>
      <c r="E39" s="28" t="s">
        <v>145</v>
      </c>
      <c r="F39" s="28" t="s">
        <v>146</v>
      </c>
      <c r="G39" s="28" t="s">
        <v>147</v>
      </c>
      <c r="H39" s="28" t="s">
        <v>148</v>
      </c>
      <c r="I39" s="28">
        <v>1</v>
      </c>
      <c r="J39" s="48">
        <v>15000</v>
      </c>
      <c r="K39" s="21"/>
      <c r="L39" s="21" t="s">
        <v>39</v>
      </c>
      <c r="M39" s="88" t="s">
        <v>764</v>
      </c>
      <c r="N39" s="27">
        <v>15000</v>
      </c>
      <c r="P39" s="102"/>
    </row>
    <row r="40" spans="1:16" ht="130.5" customHeight="1" x14ac:dyDescent="0.2">
      <c r="A40" s="21" t="s">
        <v>92</v>
      </c>
      <c r="B40" s="21" t="s">
        <v>149</v>
      </c>
      <c r="C40" s="21" t="s">
        <v>130</v>
      </c>
      <c r="D40" s="21" t="s">
        <v>150</v>
      </c>
      <c r="E40" s="28" t="s">
        <v>95</v>
      </c>
      <c r="F40" s="47" t="s">
        <v>96</v>
      </c>
      <c r="G40" s="28" t="s">
        <v>38</v>
      </c>
      <c r="H40" s="28" t="s">
        <v>38</v>
      </c>
      <c r="I40" s="28">
        <v>2</v>
      </c>
      <c r="J40" s="48">
        <v>10000</v>
      </c>
      <c r="K40" s="21"/>
      <c r="L40" s="21" t="s">
        <v>39</v>
      </c>
      <c r="M40" s="88" t="s">
        <v>764</v>
      </c>
      <c r="N40" s="34">
        <v>10000</v>
      </c>
      <c r="P40" s="99"/>
    </row>
    <row r="41" spans="1:16" ht="130.5" customHeight="1" x14ac:dyDescent="0.2">
      <c r="A41" s="21" t="s">
        <v>151</v>
      </c>
      <c r="B41" s="21" t="s">
        <v>152</v>
      </c>
      <c r="C41" s="21" t="s">
        <v>130</v>
      </c>
      <c r="D41" s="21" t="s">
        <v>153</v>
      </c>
      <c r="E41" s="28" t="s">
        <v>154</v>
      </c>
      <c r="F41" s="51"/>
      <c r="G41" s="28" t="s">
        <v>38</v>
      </c>
      <c r="H41" s="28" t="s">
        <v>38</v>
      </c>
      <c r="I41" s="28">
        <v>2</v>
      </c>
      <c r="J41" s="52">
        <v>1900</v>
      </c>
      <c r="K41" s="21"/>
      <c r="L41" s="21" t="s">
        <v>39</v>
      </c>
      <c r="M41" s="88" t="s">
        <v>764</v>
      </c>
      <c r="N41" s="27">
        <v>1900</v>
      </c>
      <c r="P41" s="102"/>
    </row>
    <row r="42" spans="1:16" ht="133.5" customHeight="1" x14ac:dyDescent="0.2">
      <c r="A42" s="21" t="s">
        <v>92</v>
      </c>
      <c r="B42" s="21" t="s">
        <v>155</v>
      </c>
      <c r="C42" s="21" t="s">
        <v>130</v>
      </c>
      <c r="D42" s="21" t="s">
        <v>156</v>
      </c>
      <c r="E42" s="28" t="s">
        <v>157</v>
      </c>
      <c r="F42" s="28" t="s">
        <v>158</v>
      </c>
      <c r="G42" s="28" t="s">
        <v>38</v>
      </c>
      <c r="H42" s="28" t="s">
        <v>38</v>
      </c>
      <c r="I42" s="28">
        <v>3</v>
      </c>
      <c r="J42" s="48">
        <v>10000</v>
      </c>
      <c r="K42" s="21"/>
      <c r="L42" s="21" t="s">
        <v>39</v>
      </c>
      <c r="M42" s="88" t="s">
        <v>764</v>
      </c>
      <c r="N42" s="34">
        <v>10000</v>
      </c>
      <c r="P42" s="103"/>
    </row>
    <row r="43" spans="1:16" ht="130.5" customHeight="1" x14ac:dyDescent="0.2">
      <c r="A43" s="21" t="s">
        <v>159</v>
      </c>
      <c r="B43" s="21" t="s">
        <v>160</v>
      </c>
      <c r="C43" s="53" t="s">
        <v>161</v>
      </c>
      <c r="D43" s="23" t="s">
        <v>162</v>
      </c>
      <c r="E43" s="28" t="s">
        <v>163</v>
      </c>
      <c r="F43" s="28" t="s">
        <v>164</v>
      </c>
      <c r="G43" s="28" t="s">
        <v>39</v>
      </c>
      <c r="H43" s="28" t="s">
        <v>165</v>
      </c>
      <c r="I43" s="28">
        <v>3</v>
      </c>
      <c r="J43" s="48">
        <v>1000</v>
      </c>
      <c r="K43" s="21"/>
      <c r="L43" s="21" t="s">
        <v>39</v>
      </c>
      <c r="M43" s="88" t="s">
        <v>764</v>
      </c>
      <c r="N43" s="27">
        <v>1000</v>
      </c>
      <c r="P43" s="102"/>
    </row>
    <row r="44" spans="1:16" ht="129" customHeight="1" x14ac:dyDescent="0.2">
      <c r="A44" s="21" t="s">
        <v>92</v>
      </c>
      <c r="B44" s="21" t="s">
        <v>166</v>
      </c>
      <c r="C44" s="21" t="s">
        <v>130</v>
      </c>
      <c r="D44" s="21" t="s">
        <v>167</v>
      </c>
      <c r="E44" s="28" t="s">
        <v>95</v>
      </c>
      <c r="F44" s="28" t="s">
        <v>96</v>
      </c>
      <c r="G44" s="28" t="s">
        <v>38</v>
      </c>
      <c r="H44" s="28" t="s">
        <v>38</v>
      </c>
      <c r="I44" s="28">
        <v>4</v>
      </c>
      <c r="J44" s="48">
        <v>50000</v>
      </c>
      <c r="K44" s="21"/>
      <c r="L44" s="21" t="s">
        <v>39</v>
      </c>
      <c r="M44" s="88" t="s">
        <v>764</v>
      </c>
      <c r="N44" s="34">
        <v>50000</v>
      </c>
      <c r="P44" s="99"/>
    </row>
    <row r="45" spans="1:16" ht="133.5" customHeight="1" x14ac:dyDescent="0.2">
      <c r="A45" s="21" t="s">
        <v>92</v>
      </c>
      <c r="B45" s="21" t="s">
        <v>168</v>
      </c>
      <c r="C45" s="21" t="s">
        <v>130</v>
      </c>
      <c r="D45" s="21" t="s">
        <v>169</v>
      </c>
      <c r="E45" s="21" t="s">
        <v>157</v>
      </c>
      <c r="F45" s="21" t="s">
        <v>96</v>
      </c>
      <c r="G45" s="21" t="s">
        <v>38</v>
      </c>
      <c r="H45" s="21" t="s">
        <v>38</v>
      </c>
      <c r="I45" s="21">
        <v>4</v>
      </c>
      <c r="J45" s="40">
        <v>15000</v>
      </c>
      <c r="K45" s="21"/>
      <c r="L45" s="21" t="s">
        <v>39</v>
      </c>
      <c r="M45" s="88" t="s">
        <v>764</v>
      </c>
      <c r="N45" s="34">
        <v>15000</v>
      </c>
      <c r="P45" s="99"/>
    </row>
    <row r="46" spans="1:16" ht="132" customHeight="1" x14ac:dyDescent="0.2">
      <c r="A46" s="21" t="s">
        <v>142</v>
      </c>
      <c r="B46" s="21" t="s">
        <v>170</v>
      </c>
      <c r="C46" s="21" t="s">
        <v>130</v>
      </c>
      <c r="D46" s="21" t="s">
        <v>171</v>
      </c>
      <c r="E46" s="21" t="s">
        <v>172</v>
      </c>
      <c r="F46" s="21" t="s">
        <v>173</v>
      </c>
      <c r="G46" s="21" t="s">
        <v>147</v>
      </c>
      <c r="H46" s="21" t="s">
        <v>174</v>
      </c>
      <c r="I46" s="21">
        <v>4</v>
      </c>
      <c r="J46" s="40">
        <v>50000</v>
      </c>
      <c r="K46" s="21"/>
      <c r="L46" s="21" t="s">
        <v>39</v>
      </c>
      <c r="M46" s="88" t="s">
        <v>764</v>
      </c>
      <c r="N46" s="49">
        <v>50000</v>
      </c>
      <c r="P46" s="102"/>
    </row>
    <row r="47" spans="1:16" ht="130.5" customHeight="1" x14ac:dyDescent="0.2">
      <c r="A47" s="21" t="s">
        <v>92</v>
      </c>
      <c r="B47" s="21" t="s">
        <v>175</v>
      </c>
      <c r="C47" s="21" t="s">
        <v>130</v>
      </c>
      <c r="D47" s="21" t="s">
        <v>134</v>
      </c>
      <c r="E47" s="21" t="s">
        <v>135</v>
      </c>
      <c r="F47" s="21" t="s">
        <v>96</v>
      </c>
      <c r="G47" s="21" t="s">
        <v>38</v>
      </c>
      <c r="H47" s="21" t="s">
        <v>38</v>
      </c>
      <c r="I47" s="21">
        <v>5</v>
      </c>
      <c r="J47" s="48">
        <v>50000</v>
      </c>
      <c r="K47" s="21"/>
      <c r="L47" s="21" t="s">
        <v>39</v>
      </c>
      <c r="M47" s="88" t="s">
        <v>764</v>
      </c>
      <c r="N47" s="34">
        <v>50000</v>
      </c>
      <c r="P47" s="99"/>
    </row>
    <row r="48" spans="1:16" ht="100.5" customHeight="1" x14ac:dyDescent="0.2">
      <c r="A48" s="21" t="s">
        <v>31</v>
      </c>
      <c r="B48" s="21" t="s">
        <v>176</v>
      </c>
      <c r="C48" s="21" t="s">
        <v>177</v>
      </c>
      <c r="D48" s="23" t="s">
        <v>178</v>
      </c>
      <c r="E48" s="21" t="s">
        <v>179</v>
      </c>
      <c r="F48" s="23" t="s">
        <v>36</v>
      </c>
      <c r="G48" s="21" t="s">
        <v>38</v>
      </c>
      <c r="H48" s="21" t="s">
        <v>38</v>
      </c>
      <c r="I48" s="42">
        <v>1</v>
      </c>
      <c r="J48" s="25">
        <v>2875</v>
      </c>
      <c r="K48" s="21"/>
      <c r="L48" s="26" t="s">
        <v>39</v>
      </c>
      <c r="M48" s="21" t="s">
        <v>180</v>
      </c>
      <c r="N48" s="27">
        <v>2875</v>
      </c>
    </row>
    <row r="49" spans="1:14" ht="25.5" x14ac:dyDescent="0.2">
      <c r="A49" s="21" t="s">
        <v>181</v>
      </c>
      <c r="B49" s="21" t="s">
        <v>182</v>
      </c>
      <c r="C49" s="21" t="s">
        <v>177</v>
      </c>
      <c r="D49" s="21" t="s">
        <v>183</v>
      </c>
      <c r="E49" s="21" t="s">
        <v>184</v>
      </c>
      <c r="F49" s="21" t="s">
        <v>185</v>
      </c>
      <c r="G49" s="21" t="s">
        <v>46</v>
      </c>
      <c r="H49" s="21" t="s">
        <v>46</v>
      </c>
      <c r="I49" s="21">
        <v>1</v>
      </c>
      <c r="J49" s="25">
        <v>1500</v>
      </c>
      <c r="K49" s="21"/>
      <c r="L49" s="26" t="s">
        <v>39</v>
      </c>
      <c r="M49" s="21" t="s">
        <v>186</v>
      </c>
      <c r="N49" s="27">
        <v>1500</v>
      </c>
    </row>
    <row r="50" spans="1:14" ht="114" customHeight="1" x14ac:dyDescent="0.2">
      <c r="A50" s="21" t="s">
        <v>187</v>
      </c>
      <c r="B50" s="21" t="s">
        <v>188</v>
      </c>
      <c r="C50" s="21" t="s">
        <v>177</v>
      </c>
      <c r="D50" s="21" t="s">
        <v>189</v>
      </c>
      <c r="E50" s="21" t="s">
        <v>190</v>
      </c>
      <c r="F50" s="21" t="s">
        <v>191</v>
      </c>
      <c r="G50" s="21" t="s">
        <v>46</v>
      </c>
      <c r="H50" s="21" t="s">
        <v>108</v>
      </c>
      <c r="I50" s="21">
        <v>1</v>
      </c>
      <c r="J50" s="25">
        <v>5000</v>
      </c>
      <c r="K50" s="21"/>
      <c r="L50" s="26" t="s">
        <v>39</v>
      </c>
      <c r="M50" s="21" t="s">
        <v>186</v>
      </c>
      <c r="N50" s="27">
        <v>5000</v>
      </c>
    </row>
    <row r="51" spans="1:14" ht="99" customHeight="1" x14ac:dyDescent="0.2">
      <c r="A51" s="21" t="s">
        <v>31</v>
      </c>
      <c r="B51" s="21" t="s">
        <v>192</v>
      </c>
      <c r="C51" s="21" t="s">
        <v>177</v>
      </c>
      <c r="D51" s="21" t="s">
        <v>193</v>
      </c>
      <c r="E51" s="21" t="s">
        <v>194</v>
      </c>
      <c r="F51" s="21" t="s">
        <v>195</v>
      </c>
      <c r="G51" s="21" t="s">
        <v>38</v>
      </c>
      <c r="H51" s="21" t="s">
        <v>38</v>
      </c>
      <c r="I51" s="42">
        <v>2</v>
      </c>
      <c r="J51" s="25">
        <v>750</v>
      </c>
      <c r="K51" s="21"/>
      <c r="L51" s="26" t="s">
        <v>39</v>
      </c>
      <c r="M51" s="21" t="s">
        <v>180</v>
      </c>
      <c r="N51" s="27">
        <v>750</v>
      </c>
    </row>
    <row r="52" spans="1:14" ht="94.5" customHeight="1" x14ac:dyDescent="0.2">
      <c r="A52" s="28" t="s">
        <v>181</v>
      </c>
      <c r="B52" s="28" t="s">
        <v>196</v>
      </c>
      <c r="C52" s="28" t="s">
        <v>177</v>
      </c>
      <c r="D52" s="21"/>
      <c r="E52" s="21"/>
      <c r="F52" s="21"/>
      <c r="G52" s="21"/>
      <c r="H52" s="28" t="s">
        <v>197</v>
      </c>
      <c r="I52" s="21">
        <v>2</v>
      </c>
      <c r="J52" s="25">
        <v>800</v>
      </c>
      <c r="K52" s="21"/>
      <c r="L52" s="26" t="s">
        <v>39</v>
      </c>
      <c r="M52" s="30" t="s">
        <v>64</v>
      </c>
      <c r="N52" s="27">
        <v>800</v>
      </c>
    </row>
    <row r="53" spans="1:14" ht="96" customHeight="1" x14ac:dyDescent="0.2">
      <c r="A53" s="21" t="s">
        <v>92</v>
      </c>
      <c r="B53" s="21" t="s">
        <v>198</v>
      </c>
      <c r="C53" s="21" t="s">
        <v>199</v>
      </c>
      <c r="D53" s="21" t="s">
        <v>200</v>
      </c>
      <c r="E53" s="23" t="s">
        <v>157</v>
      </c>
      <c r="F53" s="23" t="s">
        <v>96</v>
      </c>
      <c r="G53" s="21" t="s">
        <v>38</v>
      </c>
      <c r="H53" s="21" t="s">
        <v>38</v>
      </c>
      <c r="I53" s="21">
        <v>1</v>
      </c>
      <c r="J53" s="25">
        <v>5000</v>
      </c>
      <c r="K53" s="21"/>
      <c r="L53" s="41" t="s">
        <v>39</v>
      </c>
      <c r="M53" s="34" t="s">
        <v>201</v>
      </c>
      <c r="N53" s="34">
        <v>5000</v>
      </c>
    </row>
    <row r="54" spans="1:14" ht="128.25" customHeight="1" x14ac:dyDescent="0.2">
      <c r="A54" s="21" t="s">
        <v>76</v>
      </c>
      <c r="B54" s="21" t="s">
        <v>202</v>
      </c>
      <c r="C54" s="21" t="s">
        <v>199</v>
      </c>
      <c r="D54" s="31" t="s">
        <v>203</v>
      </c>
      <c r="E54" s="38" t="s">
        <v>100</v>
      </c>
      <c r="F54" s="38" t="s">
        <v>204</v>
      </c>
      <c r="G54" s="31" t="s">
        <v>38</v>
      </c>
      <c r="H54" s="21" t="s">
        <v>38</v>
      </c>
      <c r="I54" s="42">
        <v>1</v>
      </c>
      <c r="J54" s="25">
        <v>5500</v>
      </c>
      <c r="K54" s="21"/>
      <c r="L54" s="41" t="s">
        <v>39</v>
      </c>
      <c r="M54" s="36" t="s">
        <v>205</v>
      </c>
      <c r="N54" s="34">
        <v>5500</v>
      </c>
    </row>
    <row r="55" spans="1:14" ht="110.25" customHeight="1" x14ac:dyDescent="0.2">
      <c r="A55" s="31" t="s">
        <v>65</v>
      </c>
      <c r="B55" s="21" t="s">
        <v>206</v>
      </c>
      <c r="C55" s="21" t="s">
        <v>199</v>
      </c>
      <c r="D55" s="21" t="s">
        <v>207</v>
      </c>
      <c r="E55" s="21" t="s">
        <v>208</v>
      </c>
      <c r="F55" s="23" t="s">
        <v>209</v>
      </c>
      <c r="G55" s="21" t="s">
        <v>108</v>
      </c>
      <c r="H55" s="21" t="s">
        <v>108</v>
      </c>
      <c r="I55" s="42">
        <v>1</v>
      </c>
      <c r="J55" s="25">
        <v>14500</v>
      </c>
      <c r="K55" s="21"/>
      <c r="L55" s="41" t="s">
        <v>39</v>
      </c>
      <c r="M55" s="36" t="s">
        <v>210</v>
      </c>
      <c r="N55" s="34">
        <v>14500</v>
      </c>
    </row>
    <row r="56" spans="1:14" ht="133.5" customHeight="1" x14ac:dyDescent="0.2">
      <c r="A56" s="21" t="s">
        <v>31</v>
      </c>
      <c r="B56" s="21" t="s">
        <v>211</v>
      </c>
      <c r="C56" s="21" t="s">
        <v>199</v>
      </c>
      <c r="D56" s="23" t="s">
        <v>73</v>
      </c>
      <c r="E56" s="21" t="s">
        <v>74</v>
      </c>
      <c r="F56" s="21" t="s">
        <v>212</v>
      </c>
      <c r="G56" s="21" t="s">
        <v>38</v>
      </c>
      <c r="H56" s="21" t="s">
        <v>38</v>
      </c>
      <c r="I56" s="42">
        <v>1</v>
      </c>
      <c r="J56" s="25">
        <v>2700</v>
      </c>
      <c r="K56" s="21"/>
      <c r="L56" s="41" t="s">
        <v>39</v>
      </c>
      <c r="M56" s="34" t="s">
        <v>213</v>
      </c>
      <c r="N56" s="27">
        <v>2700</v>
      </c>
    </row>
    <row r="57" spans="1:14" ht="126.75" customHeight="1" x14ac:dyDescent="0.2">
      <c r="A57" s="21" t="s">
        <v>142</v>
      </c>
      <c r="B57" s="21" t="s">
        <v>214</v>
      </c>
      <c r="C57" s="21" t="s">
        <v>199</v>
      </c>
      <c r="D57" s="23" t="s">
        <v>215</v>
      </c>
      <c r="E57" s="21" t="s">
        <v>112</v>
      </c>
      <c r="F57" s="21" t="s">
        <v>216</v>
      </c>
      <c r="G57" s="21" t="s">
        <v>38</v>
      </c>
      <c r="H57" s="21" t="s">
        <v>217</v>
      </c>
      <c r="I57" s="21">
        <v>1</v>
      </c>
      <c r="J57" s="25">
        <v>3500</v>
      </c>
      <c r="K57" s="21"/>
      <c r="L57" s="41" t="s">
        <v>39</v>
      </c>
      <c r="M57" s="34" t="s">
        <v>218</v>
      </c>
      <c r="N57" s="27">
        <v>3500</v>
      </c>
    </row>
    <row r="58" spans="1:14" ht="127.5" customHeight="1" x14ac:dyDescent="0.2">
      <c r="A58" s="28" t="s">
        <v>219</v>
      </c>
      <c r="B58" s="28" t="s">
        <v>220</v>
      </c>
      <c r="C58" s="28" t="s">
        <v>199</v>
      </c>
      <c r="D58" s="28" t="s">
        <v>221</v>
      </c>
      <c r="E58" s="28" t="s">
        <v>222</v>
      </c>
      <c r="F58" s="21" t="s">
        <v>223</v>
      </c>
      <c r="G58" s="28" t="s">
        <v>46</v>
      </c>
      <c r="H58" s="28" t="s">
        <v>46</v>
      </c>
      <c r="I58" s="21">
        <v>1</v>
      </c>
      <c r="J58" s="25">
        <v>11000</v>
      </c>
      <c r="K58" s="21"/>
      <c r="L58" s="41" t="s">
        <v>39</v>
      </c>
      <c r="M58" s="34" t="s">
        <v>224</v>
      </c>
      <c r="N58" s="27">
        <v>11000</v>
      </c>
    </row>
    <row r="59" spans="1:14" ht="76.5" x14ac:dyDescent="0.2">
      <c r="A59" s="28" t="s">
        <v>187</v>
      </c>
      <c r="B59" s="28" t="s">
        <v>225</v>
      </c>
      <c r="C59" s="28" t="s">
        <v>199</v>
      </c>
      <c r="D59" s="28" t="s">
        <v>226</v>
      </c>
      <c r="E59" s="21" t="s">
        <v>227</v>
      </c>
      <c r="F59" s="28" t="s">
        <v>228</v>
      </c>
      <c r="G59" s="28" t="s">
        <v>46</v>
      </c>
      <c r="H59" s="28" t="s">
        <v>108</v>
      </c>
      <c r="I59" s="21">
        <v>1</v>
      </c>
      <c r="J59" s="25">
        <v>13000</v>
      </c>
      <c r="K59" s="21"/>
      <c r="L59" s="41" t="s">
        <v>39</v>
      </c>
      <c r="M59" s="34" t="s">
        <v>229</v>
      </c>
      <c r="N59" s="27">
        <v>13000</v>
      </c>
    </row>
    <row r="60" spans="1:14" ht="133.5" customHeight="1" x14ac:dyDescent="0.2">
      <c r="A60" s="21" t="s">
        <v>76</v>
      </c>
      <c r="B60" s="21" t="s">
        <v>230</v>
      </c>
      <c r="C60" s="21" t="s">
        <v>199</v>
      </c>
      <c r="D60" s="31" t="s">
        <v>231</v>
      </c>
      <c r="E60" s="38" t="s">
        <v>100</v>
      </c>
      <c r="F60" s="38" t="s">
        <v>204</v>
      </c>
      <c r="G60" s="31" t="s">
        <v>38</v>
      </c>
      <c r="H60" s="28" t="s">
        <v>108</v>
      </c>
      <c r="I60" s="42">
        <v>2</v>
      </c>
      <c r="J60" s="25">
        <v>5000</v>
      </c>
      <c r="K60" s="21"/>
      <c r="L60" s="41" t="s">
        <v>39</v>
      </c>
      <c r="M60" s="36" t="s">
        <v>205</v>
      </c>
      <c r="N60" s="34">
        <v>5000</v>
      </c>
    </row>
    <row r="61" spans="1:14" ht="144" customHeight="1" x14ac:dyDescent="0.2">
      <c r="A61" s="21" t="s">
        <v>31</v>
      </c>
      <c r="B61" s="21" t="s">
        <v>232</v>
      </c>
      <c r="C61" s="21" t="s">
        <v>199</v>
      </c>
      <c r="D61" s="21" t="s">
        <v>233</v>
      </c>
      <c r="E61" s="23" t="s">
        <v>234</v>
      </c>
      <c r="F61" s="21" t="s">
        <v>235</v>
      </c>
      <c r="G61" s="21" t="s">
        <v>38</v>
      </c>
      <c r="H61" s="21" t="s">
        <v>38</v>
      </c>
      <c r="I61" s="42">
        <v>2</v>
      </c>
      <c r="J61" s="25">
        <v>3500</v>
      </c>
      <c r="K61" s="21"/>
      <c r="L61" s="41" t="s">
        <v>39</v>
      </c>
      <c r="M61" s="34" t="s">
        <v>213</v>
      </c>
      <c r="N61" s="27">
        <v>3500</v>
      </c>
    </row>
    <row r="62" spans="1:14" ht="125.25" customHeight="1" x14ac:dyDescent="0.2">
      <c r="A62" s="28" t="s">
        <v>219</v>
      </c>
      <c r="B62" s="28" t="s">
        <v>236</v>
      </c>
      <c r="C62" s="28" t="s">
        <v>199</v>
      </c>
      <c r="D62" s="28" t="s">
        <v>237</v>
      </c>
      <c r="E62" s="28" t="s">
        <v>127</v>
      </c>
      <c r="F62" s="28" t="s">
        <v>238</v>
      </c>
      <c r="G62" s="28" t="s">
        <v>46</v>
      </c>
      <c r="H62" s="28" t="s">
        <v>46</v>
      </c>
      <c r="I62" s="21">
        <v>2</v>
      </c>
      <c r="J62" s="25">
        <v>300</v>
      </c>
      <c r="K62" s="21"/>
      <c r="L62" s="41" t="s">
        <v>39</v>
      </c>
      <c r="M62" s="34" t="s">
        <v>239</v>
      </c>
      <c r="N62" s="27">
        <v>300</v>
      </c>
    </row>
    <row r="63" spans="1:14" ht="92.25" customHeight="1" x14ac:dyDescent="0.2">
      <c r="A63" s="21" t="s">
        <v>240</v>
      </c>
      <c r="B63" s="21" t="s">
        <v>241</v>
      </c>
      <c r="C63" s="21" t="s">
        <v>199</v>
      </c>
      <c r="D63" s="31" t="s">
        <v>242</v>
      </c>
      <c r="E63" s="38" t="s">
        <v>243</v>
      </c>
      <c r="F63" s="31" t="s">
        <v>244</v>
      </c>
      <c r="G63" s="31" t="s">
        <v>245</v>
      </c>
      <c r="H63" s="31" t="s">
        <v>38</v>
      </c>
      <c r="I63" s="42">
        <v>3</v>
      </c>
      <c r="J63" s="25">
        <v>10000</v>
      </c>
      <c r="K63" s="21"/>
      <c r="L63" s="41" t="s">
        <v>39</v>
      </c>
      <c r="M63" s="36" t="s">
        <v>246</v>
      </c>
      <c r="N63" s="34">
        <v>10000</v>
      </c>
    </row>
    <row r="64" spans="1:14" ht="116.25" customHeight="1" x14ac:dyDescent="0.2">
      <c r="A64" s="21" t="s">
        <v>31</v>
      </c>
      <c r="B64" s="21" t="s">
        <v>247</v>
      </c>
      <c r="C64" s="21" t="s">
        <v>199</v>
      </c>
      <c r="D64" s="21" t="s">
        <v>233</v>
      </c>
      <c r="E64" s="21" t="s">
        <v>234</v>
      </c>
      <c r="F64" s="21" t="s">
        <v>235</v>
      </c>
      <c r="G64" s="21" t="s">
        <v>38</v>
      </c>
      <c r="H64" s="21" t="s">
        <v>38</v>
      </c>
      <c r="I64" s="42">
        <v>3</v>
      </c>
      <c r="J64" s="25">
        <v>3900</v>
      </c>
      <c r="K64" s="21"/>
      <c r="L64" s="41" t="s">
        <v>39</v>
      </c>
      <c r="M64" s="34" t="s">
        <v>213</v>
      </c>
      <c r="N64" s="27">
        <v>3900</v>
      </c>
    </row>
    <row r="65" spans="1:14" ht="114" customHeight="1" x14ac:dyDescent="0.2">
      <c r="A65" s="28" t="s">
        <v>219</v>
      </c>
      <c r="B65" s="28" t="s">
        <v>248</v>
      </c>
      <c r="C65" s="28" t="s">
        <v>199</v>
      </c>
      <c r="D65" s="28" t="s">
        <v>237</v>
      </c>
      <c r="E65" s="28" t="s">
        <v>127</v>
      </c>
      <c r="F65" s="28" t="s">
        <v>238</v>
      </c>
      <c r="G65" s="28" t="s">
        <v>46</v>
      </c>
      <c r="H65" s="28" t="s">
        <v>46</v>
      </c>
      <c r="I65" s="21">
        <v>3</v>
      </c>
      <c r="J65" s="25">
        <v>400</v>
      </c>
      <c r="K65" s="21"/>
      <c r="L65" s="41" t="s">
        <v>39</v>
      </c>
      <c r="M65" s="34" t="s">
        <v>224</v>
      </c>
      <c r="N65" s="27">
        <v>400</v>
      </c>
    </row>
    <row r="66" spans="1:14" ht="114" customHeight="1" x14ac:dyDescent="0.2">
      <c r="A66" s="31" t="s">
        <v>249</v>
      </c>
      <c r="B66" s="23" t="s">
        <v>250</v>
      </c>
      <c r="C66" s="21" t="s">
        <v>199</v>
      </c>
      <c r="D66" s="47" t="s">
        <v>251</v>
      </c>
      <c r="E66" s="38" t="s">
        <v>252</v>
      </c>
      <c r="F66" s="38" t="s">
        <v>253</v>
      </c>
      <c r="G66" s="31" t="s">
        <v>254</v>
      </c>
      <c r="H66" s="31" t="s">
        <v>38</v>
      </c>
      <c r="I66" s="42">
        <v>4</v>
      </c>
      <c r="J66" s="25">
        <v>8860</v>
      </c>
      <c r="K66" s="21"/>
      <c r="L66" s="41" t="s">
        <v>39</v>
      </c>
      <c r="M66" s="34" t="s">
        <v>255</v>
      </c>
      <c r="N66" s="34">
        <v>8860</v>
      </c>
    </row>
    <row r="67" spans="1:14" ht="114" customHeight="1" x14ac:dyDescent="0.2">
      <c r="A67" s="28" t="s">
        <v>124</v>
      </c>
      <c r="B67" s="28" t="s">
        <v>256</v>
      </c>
      <c r="C67" s="28" t="s">
        <v>199</v>
      </c>
      <c r="D67" s="28" t="s">
        <v>257</v>
      </c>
      <c r="E67" s="28" t="s">
        <v>127</v>
      </c>
      <c r="F67" s="28" t="s">
        <v>258</v>
      </c>
      <c r="G67" s="28" t="s">
        <v>46</v>
      </c>
      <c r="H67" s="28" t="s">
        <v>46</v>
      </c>
      <c r="I67" s="21">
        <v>4</v>
      </c>
      <c r="J67" s="25">
        <v>300</v>
      </c>
      <c r="K67" s="21"/>
      <c r="L67" s="41" t="s">
        <v>39</v>
      </c>
      <c r="M67" s="34" t="s">
        <v>259</v>
      </c>
      <c r="N67" s="27">
        <v>300</v>
      </c>
    </row>
    <row r="68" spans="1:14" ht="110.25" customHeight="1" x14ac:dyDescent="0.2">
      <c r="A68" s="31" t="s">
        <v>260</v>
      </c>
      <c r="B68" s="38" t="s">
        <v>261</v>
      </c>
      <c r="C68" s="21" t="s">
        <v>199</v>
      </c>
      <c r="D68" s="28" t="s">
        <v>262</v>
      </c>
      <c r="E68" s="38" t="s">
        <v>263</v>
      </c>
      <c r="F68" s="31" t="s">
        <v>264</v>
      </c>
      <c r="G68" s="31" t="s">
        <v>265</v>
      </c>
      <c r="H68" s="31" t="s">
        <v>38</v>
      </c>
      <c r="I68" s="42">
        <v>5</v>
      </c>
      <c r="J68" s="25">
        <v>4752</v>
      </c>
      <c r="K68" s="21"/>
      <c r="L68" s="41" t="s">
        <v>39</v>
      </c>
      <c r="M68" s="34" t="s">
        <v>266</v>
      </c>
      <c r="N68" s="34">
        <v>4752</v>
      </c>
    </row>
    <row r="69" spans="1:14" ht="63.75" x14ac:dyDescent="0.2">
      <c r="A69" s="28" t="s">
        <v>187</v>
      </c>
      <c r="B69" s="28" t="s">
        <v>267</v>
      </c>
      <c r="C69" s="28" t="s">
        <v>199</v>
      </c>
      <c r="D69" s="28" t="s">
        <v>268</v>
      </c>
      <c r="E69" s="28" t="s">
        <v>269</v>
      </c>
      <c r="F69" s="28" t="s">
        <v>270</v>
      </c>
      <c r="G69" s="28" t="s">
        <v>46</v>
      </c>
      <c r="H69" s="28" t="s">
        <v>108</v>
      </c>
      <c r="I69" s="21">
        <v>5</v>
      </c>
      <c r="J69" s="54">
        <v>14000</v>
      </c>
      <c r="K69" s="55"/>
      <c r="L69" s="41" t="s">
        <v>39</v>
      </c>
      <c r="M69" s="34" t="s">
        <v>229</v>
      </c>
      <c r="N69" s="25">
        <v>14000</v>
      </c>
    </row>
    <row r="70" spans="1:14" ht="90" customHeight="1" x14ac:dyDescent="0.2">
      <c r="A70" s="21" t="s">
        <v>611</v>
      </c>
      <c r="B70" s="21" t="s">
        <v>612</v>
      </c>
      <c r="C70" s="21" t="s">
        <v>613</v>
      </c>
      <c r="D70" s="21" t="s">
        <v>614</v>
      </c>
      <c r="E70" s="23" t="s">
        <v>411</v>
      </c>
      <c r="F70" s="23" t="s">
        <v>615</v>
      </c>
      <c r="G70" s="21" t="s">
        <v>616</v>
      </c>
      <c r="H70" s="21" t="s">
        <v>617</v>
      </c>
      <c r="I70" s="21">
        <v>1</v>
      </c>
      <c r="J70" s="25">
        <v>50439</v>
      </c>
      <c r="K70" s="21"/>
      <c r="L70" s="26" t="s">
        <v>39</v>
      </c>
      <c r="M70" s="21" t="s">
        <v>770</v>
      </c>
      <c r="N70" s="27">
        <v>50439</v>
      </c>
    </row>
    <row r="71" spans="1:14" ht="130.5" customHeight="1" x14ac:dyDescent="0.2">
      <c r="A71" s="21" t="s">
        <v>271</v>
      </c>
      <c r="B71" s="21" t="s">
        <v>272</v>
      </c>
      <c r="C71" s="21" t="s">
        <v>199</v>
      </c>
      <c r="D71" s="31" t="s">
        <v>242</v>
      </c>
      <c r="E71" s="38" t="s">
        <v>273</v>
      </c>
      <c r="F71" s="31" t="s">
        <v>244</v>
      </c>
      <c r="G71" s="31" t="s">
        <v>38</v>
      </c>
      <c r="H71" s="21" t="s">
        <v>38</v>
      </c>
      <c r="I71" s="42">
        <v>6</v>
      </c>
      <c r="J71" s="25">
        <v>10000</v>
      </c>
      <c r="K71" s="21"/>
      <c r="L71" s="41" t="s">
        <v>39</v>
      </c>
      <c r="M71" s="36" t="s">
        <v>274</v>
      </c>
      <c r="N71" s="34">
        <v>10000</v>
      </c>
    </row>
    <row r="72" spans="1:14" ht="126.75" customHeight="1" x14ac:dyDescent="0.2">
      <c r="A72" s="28" t="s">
        <v>124</v>
      </c>
      <c r="B72" s="21" t="s">
        <v>275</v>
      </c>
      <c r="C72" s="28" t="s">
        <v>199</v>
      </c>
      <c r="D72" s="28" t="s">
        <v>126</v>
      </c>
      <c r="E72" s="28" t="s">
        <v>127</v>
      </c>
      <c r="F72" s="28" t="s">
        <v>276</v>
      </c>
      <c r="G72" s="28" t="s">
        <v>38</v>
      </c>
      <c r="H72" s="28" t="s">
        <v>46</v>
      </c>
      <c r="I72" s="21">
        <v>7</v>
      </c>
      <c r="J72" s="25">
        <v>300</v>
      </c>
      <c r="K72" s="21"/>
      <c r="L72" s="41" t="s">
        <v>39</v>
      </c>
      <c r="M72" s="34" t="s">
        <v>239</v>
      </c>
      <c r="N72" s="27">
        <v>300</v>
      </c>
    </row>
    <row r="73" spans="1:14" ht="103.5" customHeight="1" x14ac:dyDescent="0.2">
      <c r="A73" s="28" t="s">
        <v>124</v>
      </c>
      <c r="B73" s="28" t="s">
        <v>277</v>
      </c>
      <c r="C73" s="28" t="s">
        <v>199</v>
      </c>
      <c r="D73" s="28" t="s">
        <v>278</v>
      </c>
      <c r="E73" s="28" t="s">
        <v>127</v>
      </c>
      <c r="F73" s="28" t="s">
        <v>279</v>
      </c>
      <c r="G73" s="28" t="s">
        <v>38</v>
      </c>
      <c r="H73" s="28" t="s">
        <v>46</v>
      </c>
      <c r="I73" s="21">
        <v>8</v>
      </c>
      <c r="J73" s="25">
        <v>2832</v>
      </c>
      <c r="K73" s="21"/>
      <c r="L73" s="41" t="s">
        <v>39</v>
      </c>
      <c r="M73" s="34" t="s">
        <v>239</v>
      </c>
      <c r="N73" s="27">
        <v>2832</v>
      </c>
    </row>
    <row r="74" spans="1:14" ht="102" x14ac:dyDescent="0.2">
      <c r="A74" s="21" t="s">
        <v>734</v>
      </c>
      <c r="B74" s="21" t="s">
        <v>735</v>
      </c>
      <c r="C74" s="21" t="s">
        <v>706</v>
      </c>
      <c r="D74" s="21" t="s">
        <v>736</v>
      </c>
      <c r="E74" s="21" t="s">
        <v>737</v>
      </c>
      <c r="F74" s="23" t="s">
        <v>738</v>
      </c>
      <c r="G74" s="21" t="s">
        <v>413</v>
      </c>
      <c r="H74" s="21" t="s">
        <v>617</v>
      </c>
      <c r="I74" s="21">
        <v>2</v>
      </c>
      <c r="J74" s="40">
        <v>40059</v>
      </c>
      <c r="K74" s="21"/>
      <c r="L74" s="26" t="s">
        <v>39</v>
      </c>
      <c r="M74" s="21" t="s">
        <v>770</v>
      </c>
      <c r="N74" s="27">
        <v>40059</v>
      </c>
    </row>
    <row r="75" spans="1:14" ht="76.5" x14ac:dyDescent="0.2">
      <c r="A75" s="21" t="s">
        <v>739</v>
      </c>
      <c r="B75" s="21" t="s">
        <v>740</v>
      </c>
      <c r="C75" s="21" t="s">
        <v>713</v>
      </c>
      <c r="D75" s="23" t="s">
        <v>741</v>
      </c>
      <c r="E75" s="23" t="s">
        <v>742</v>
      </c>
      <c r="F75" s="23" t="s">
        <v>382</v>
      </c>
      <c r="G75" s="21" t="s">
        <v>716</v>
      </c>
      <c r="H75" s="21" t="s">
        <v>717</v>
      </c>
      <c r="I75" s="21">
        <v>2</v>
      </c>
      <c r="J75" s="67">
        <v>125270</v>
      </c>
      <c r="K75" s="21"/>
      <c r="L75" s="26" t="s">
        <v>39</v>
      </c>
      <c r="M75" s="21" t="s">
        <v>772</v>
      </c>
      <c r="N75" s="27">
        <v>39189</v>
      </c>
    </row>
    <row r="76" spans="1:14" ht="115.5" customHeight="1" x14ac:dyDescent="0.2">
      <c r="A76" s="21" t="s">
        <v>85</v>
      </c>
      <c r="B76" s="28" t="s">
        <v>280</v>
      </c>
      <c r="C76" s="21" t="s">
        <v>281</v>
      </c>
      <c r="D76" s="23" t="s">
        <v>282</v>
      </c>
      <c r="E76" s="23" t="s">
        <v>89</v>
      </c>
      <c r="F76" s="21" t="s">
        <v>90</v>
      </c>
      <c r="G76" s="21" t="s">
        <v>38</v>
      </c>
      <c r="H76" s="30" t="s">
        <v>38</v>
      </c>
      <c r="I76" s="21">
        <v>1</v>
      </c>
      <c r="J76" s="40">
        <v>190</v>
      </c>
      <c r="K76" s="21"/>
      <c r="L76" s="26" t="s">
        <v>39</v>
      </c>
      <c r="M76" s="34" t="s">
        <v>283</v>
      </c>
      <c r="N76" s="34">
        <v>190</v>
      </c>
    </row>
    <row r="77" spans="1:14" ht="109.5" customHeight="1" x14ac:dyDescent="0.2">
      <c r="A77" s="21" t="s">
        <v>284</v>
      </c>
      <c r="B77" s="21" t="s">
        <v>285</v>
      </c>
      <c r="C77" s="21" t="s">
        <v>281</v>
      </c>
      <c r="D77" s="23" t="s">
        <v>286</v>
      </c>
      <c r="E77" s="23" t="s">
        <v>287</v>
      </c>
      <c r="F77" s="21" t="s">
        <v>288</v>
      </c>
      <c r="G77" s="21" t="s">
        <v>38</v>
      </c>
      <c r="H77" s="30" t="s">
        <v>38</v>
      </c>
      <c r="I77" s="21">
        <v>1</v>
      </c>
      <c r="J77" s="40">
        <v>51500</v>
      </c>
      <c r="K77" s="21"/>
      <c r="L77" s="26" t="s">
        <v>39</v>
      </c>
      <c r="M77" s="34" t="s">
        <v>289</v>
      </c>
      <c r="N77" s="34">
        <v>51500</v>
      </c>
    </row>
    <row r="78" spans="1:14" ht="127.5" customHeight="1" x14ac:dyDescent="0.2">
      <c r="A78" s="21" t="s">
        <v>290</v>
      </c>
      <c r="B78" s="23" t="s">
        <v>291</v>
      </c>
      <c r="C78" s="21" t="s">
        <v>281</v>
      </c>
      <c r="D78" s="21" t="s">
        <v>292</v>
      </c>
      <c r="E78" s="21" t="s">
        <v>293</v>
      </c>
      <c r="F78" s="23" t="s">
        <v>294</v>
      </c>
      <c r="G78" s="21" t="s">
        <v>295</v>
      </c>
      <c r="H78" s="30" t="s">
        <v>38</v>
      </c>
      <c r="I78" s="21">
        <v>1</v>
      </c>
      <c r="J78" s="40">
        <v>5000</v>
      </c>
      <c r="K78" s="21"/>
      <c r="L78" s="26" t="s">
        <v>39</v>
      </c>
      <c r="M78" s="34" t="s">
        <v>296</v>
      </c>
      <c r="N78" s="27">
        <v>5000</v>
      </c>
    </row>
    <row r="79" spans="1:14" ht="106.5" customHeight="1" x14ac:dyDescent="0.2">
      <c r="A79" s="21" t="s">
        <v>117</v>
      </c>
      <c r="B79" s="21" t="s">
        <v>297</v>
      </c>
      <c r="C79" s="21" t="s">
        <v>281</v>
      </c>
      <c r="D79" s="23" t="s">
        <v>298</v>
      </c>
      <c r="E79" s="23" t="s">
        <v>299</v>
      </c>
      <c r="F79" s="23" t="s">
        <v>121</v>
      </c>
      <c r="G79" s="23" t="s">
        <v>122</v>
      </c>
      <c r="H79" s="30" t="s">
        <v>39</v>
      </c>
      <c r="I79" s="21">
        <v>1</v>
      </c>
      <c r="J79" s="48">
        <v>4229</v>
      </c>
      <c r="K79" s="21"/>
      <c r="L79" s="26" t="s">
        <v>39</v>
      </c>
      <c r="M79" s="34" t="s">
        <v>300</v>
      </c>
      <c r="N79" s="27">
        <v>4229</v>
      </c>
    </row>
    <row r="80" spans="1:14" ht="82.5" customHeight="1" x14ac:dyDescent="0.2">
      <c r="A80" s="28" t="s">
        <v>301</v>
      </c>
      <c r="B80" s="28" t="s">
        <v>302</v>
      </c>
      <c r="C80" s="28" t="s">
        <v>281</v>
      </c>
      <c r="D80" s="28" t="s">
        <v>303</v>
      </c>
      <c r="E80" s="28" t="s">
        <v>304</v>
      </c>
      <c r="F80" s="21"/>
      <c r="G80" s="21" t="s">
        <v>38</v>
      </c>
      <c r="H80" s="30" t="s">
        <v>38</v>
      </c>
      <c r="I80" s="21">
        <v>1</v>
      </c>
      <c r="J80" s="40">
        <v>6500</v>
      </c>
      <c r="K80" s="21"/>
      <c r="L80" s="26" t="s">
        <v>39</v>
      </c>
      <c r="M80" s="34" t="s">
        <v>305</v>
      </c>
      <c r="N80" s="27">
        <v>6500</v>
      </c>
    </row>
    <row r="81" spans="1:14" ht="110.25" customHeight="1" x14ac:dyDescent="0.2">
      <c r="A81" s="21" t="s">
        <v>306</v>
      </c>
      <c r="B81" s="21" t="s">
        <v>307</v>
      </c>
      <c r="C81" s="28" t="s">
        <v>281</v>
      </c>
      <c r="D81" s="21" t="s">
        <v>308</v>
      </c>
      <c r="E81" s="21" t="s">
        <v>309</v>
      </c>
      <c r="F81" s="21" t="s">
        <v>310</v>
      </c>
      <c r="G81" s="21" t="s">
        <v>38</v>
      </c>
      <c r="H81" s="30" t="s">
        <v>38</v>
      </c>
      <c r="I81" s="21">
        <v>1</v>
      </c>
      <c r="J81" s="40">
        <v>1350</v>
      </c>
      <c r="K81" s="21"/>
      <c r="L81" s="26" t="s">
        <v>39</v>
      </c>
      <c r="M81" s="34" t="s">
        <v>311</v>
      </c>
      <c r="N81" s="27">
        <v>1350</v>
      </c>
    </row>
    <row r="82" spans="1:14" ht="89.25" x14ac:dyDescent="0.2">
      <c r="A82" s="21" t="s">
        <v>306</v>
      </c>
      <c r="B82" s="21" t="s">
        <v>312</v>
      </c>
      <c r="C82" s="21" t="s">
        <v>281</v>
      </c>
      <c r="D82" s="23" t="s">
        <v>313</v>
      </c>
      <c r="E82" s="21" t="s">
        <v>309</v>
      </c>
      <c r="F82" s="21" t="s">
        <v>310</v>
      </c>
      <c r="G82" s="21" t="s">
        <v>38</v>
      </c>
      <c r="H82" s="30" t="s">
        <v>38</v>
      </c>
      <c r="I82" s="56">
        <v>2</v>
      </c>
      <c r="J82" s="40">
        <v>375</v>
      </c>
      <c r="K82" s="21"/>
      <c r="L82" s="26" t="s">
        <v>39</v>
      </c>
      <c r="M82" s="34" t="s">
        <v>311</v>
      </c>
      <c r="N82" s="27">
        <v>375</v>
      </c>
    </row>
    <row r="83" spans="1:14" ht="111" customHeight="1" x14ac:dyDescent="0.2">
      <c r="A83" s="21" t="s">
        <v>65</v>
      </c>
      <c r="B83" s="21" t="s">
        <v>314</v>
      </c>
      <c r="C83" s="21" t="s">
        <v>281</v>
      </c>
      <c r="D83" s="21" t="s">
        <v>315</v>
      </c>
      <c r="E83" s="21" t="s">
        <v>316</v>
      </c>
      <c r="F83" s="23" t="s">
        <v>317</v>
      </c>
      <c r="G83" s="21" t="s">
        <v>70</v>
      </c>
      <c r="H83" s="30" t="s">
        <v>38</v>
      </c>
      <c r="I83" s="57">
        <v>2</v>
      </c>
      <c r="J83" s="40">
        <v>19500</v>
      </c>
      <c r="K83" s="21"/>
      <c r="L83" s="26" t="s">
        <v>39</v>
      </c>
      <c r="M83" s="34" t="s">
        <v>318</v>
      </c>
      <c r="N83" s="34">
        <v>19500</v>
      </c>
    </row>
    <row r="84" spans="1:14" ht="122.25" customHeight="1" x14ac:dyDescent="0.2">
      <c r="A84" s="21" t="s">
        <v>136</v>
      </c>
      <c r="B84" s="21" t="s">
        <v>319</v>
      </c>
      <c r="C84" s="21" t="s">
        <v>281</v>
      </c>
      <c r="D84" s="23" t="s">
        <v>320</v>
      </c>
      <c r="E84" s="21" t="s">
        <v>321</v>
      </c>
      <c r="F84" s="21" t="s">
        <v>322</v>
      </c>
      <c r="G84" s="21" t="s">
        <v>141</v>
      </c>
      <c r="H84" s="30" t="s">
        <v>38</v>
      </c>
      <c r="I84" s="57">
        <v>2</v>
      </c>
      <c r="J84" s="40">
        <v>2500</v>
      </c>
      <c r="K84" s="21"/>
      <c r="L84" s="26" t="s">
        <v>39</v>
      </c>
      <c r="M84" s="36" t="s">
        <v>323</v>
      </c>
      <c r="N84" s="34">
        <v>2500</v>
      </c>
    </row>
    <row r="85" spans="1:14" ht="114.75" x14ac:dyDescent="0.2">
      <c r="A85" s="21" t="s">
        <v>324</v>
      </c>
      <c r="B85" s="58" t="s">
        <v>325</v>
      </c>
      <c r="C85" s="21" t="s">
        <v>281</v>
      </c>
      <c r="D85" s="58" t="s">
        <v>326</v>
      </c>
      <c r="E85" s="58" t="s">
        <v>327</v>
      </c>
      <c r="F85" s="58" t="s">
        <v>328</v>
      </c>
      <c r="G85" s="58" t="s">
        <v>329</v>
      </c>
      <c r="H85" s="59" t="s">
        <v>38</v>
      </c>
      <c r="I85" s="60">
        <v>2</v>
      </c>
      <c r="J85" s="61">
        <v>250</v>
      </c>
      <c r="K85" s="62"/>
      <c r="L85" s="26" t="s">
        <v>39</v>
      </c>
      <c r="M85" s="34" t="s">
        <v>330</v>
      </c>
      <c r="N85" s="62">
        <v>250</v>
      </c>
    </row>
    <row r="86" spans="1:14" ht="99" customHeight="1" x14ac:dyDescent="0.2">
      <c r="A86" s="28" t="s">
        <v>124</v>
      </c>
      <c r="B86" s="28" t="s">
        <v>331</v>
      </c>
      <c r="C86" s="28" t="s">
        <v>281</v>
      </c>
      <c r="D86" s="28" t="s">
        <v>126</v>
      </c>
      <c r="E86" s="28" t="s">
        <v>127</v>
      </c>
      <c r="F86" s="47" t="s">
        <v>332</v>
      </c>
      <c r="G86" s="28" t="s">
        <v>38</v>
      </c>
      <c r="H86" s="63" t="s">
        <v>46</v>
      </c>
      <c r="I86" s="21">
        <v>2</v>
      </c>
      <c r="J86" s="40">
        <v>3600</v>
      </c>
      <c r="K86" s="21"/>
      <c r="L86" s="26" t="s">
        <v>39</v>
      </c>
      <c r="M86" s="34" t="s">
        <v>333</v>
      </c>
      <c r="N86" s="27">
        <v>3600</v>
      </c>
    </row>
    <row r="87" spans="1:14" ht="114.75" x14ac:dyDescent="0.2">
      <c r="A87" s="21" t="s">
        <v>334</v>
      </c>
      <c r="B87" s="64" t="s">
        <v>335</v>
      </c>
      <c r="C87" s="28" t="s">
        <v>281</v>
      </c>
      <c r="D87" s="21" t="s">
        <v>336</v>
      </c>
      <c r="E87" s="21" t="s">
        <v>112</v>
      </c>
      <c r="F87" s="21" t="s">
        <v>337</v>
      </c>
      <c r="G87" s="21" t="s">
        <v>38</v>
      </c>
      <c r="H87" s="30" t="s">
        <v>38</v>
      </c>
      <c r="I87" s="21">
        <v>2</v>
      </c>
      <c r="J87" s="65">
        <v>1300</v>
      </c>
      <c r="K87" s="21"/>
      <c r="L87" s="26" t="s">
        <v>39</v>
      </c>
      <c r="M87" s="34" t="s">
        <v>338</v>
      </c>
      <c r="N87" s="27">
        <v>1300</v>
      </c>
    </row>
    <row r="88" spans="1:14" ht="104.25" customHeight="1" x14ac:dyDescent="0.2">
      <c r="A88" s="21" t="s">
        <v>117</v>
      </c>
      <c r="B88" s="21" t="s">
        <v>339</v>
      </c>
      <c r="C88" s="21" t="s">
        <v>281</v>
      </c>
      <c r="D88" s="21" t="s">
        <v>340</v>
      </c>
      <c r="E88" s="23" t="s">
        <v>120</v>
      </c>
      <c r="F88" s="23" t="s">
        <v>121</v>
      </c>
      <c r="G88" s="21" t="s">
        <v>38</v>
      </c>
      <c r="H88" s="30" t="s">
        <v>147</v>
      </c>
      <c r="I88" s="21">
        <v>3</v>
      </c>
      <c r="J88" s="40">
        <v>1200</v>
      </c>
      <c r="K88" s="21"/>
      <c r="L88" s="26" t="s">
        <v>39</v>
      </c>
      <c r="M88" s="34" t="s">
        <v>300</v>
      </c>
      <c r="N88" s="27">
        <v>1200</v>
      </c>
    </row>
    <row r="89" spans="1:14" ht="117" customHeight="1" x14ac:dyDescent="0.2">
      <c r="A89" s="21" t="s">
        <v>341</v>
      </c>
      <c r="B89" s="21" t="s">
        <v>342</v>
      </c>
      <c r="C89" s="21" t="s">
        <v>281</v>
      </c>
      <c r="D89" s="23" t="s">
        <v>343</v>
      </c>
      <c r="E89" s="23" t="s">
        <v>344</v>
      </c>
      <c r="F89" s="21" t="s">
        <v>345</v>
      </c>
      <c r="G89" s="21" t="s">
        <v>38</v>
      </c>
      <c r="H89" s="30" t="s">
        <v>346</v>
      </c>
      <c r="I89" s="21">
        <v>3</v>
      </c>
      <c r="J89" s="40">
        <v>31100</v>
      </c>
      <c r="K89" s="21"/>
      <c r="L89" s="26" t="s">
        <v>39</v>
      </c>
      <c r="M89" s="34" t="s">
        <v>347</v>
      </c>
      <c r="N89" s="34">
        <v>31100</v>
      </c>
    </row>
    <row r="90" spans="1:14" ht="123.75" customHeight="1" x14ac:dyDescent="0.2">
      <c r="A90" s="21" t="s">
        <v>324</v>
      </c>
      <c r="B90" s="58" t="s">
        <v>348</v>
      </c>
      <c r="C90" s="21" t="s">
        <v>281</v>
      </c>
      <c r="D90" s="58" t="s">
        <v>349</v>
      </c>
      <c r="E90" s="58" t="s">
        <v>350</v>
      </c>
      <c r="F90" s="58" t="s">
        <v>351</v>
      </c>
      <c r="G90" s="58" t="s">
        <v>352</v>
      </c>
      <c r="H90" s="59" t="s">
        <v>38</v>
      </c>
      <c r="I90" s="62">
        <v>3</v>
      </c>
      <c r="J90" s="61">
        <v>300</v>
      </c>
      <c r="K90" s="62"/>
      <c r="L90" s="26" t="s">
        <v>39</v>
      </c>
      <c r="M90" s="34" t="s">
        <v>330</v>
      </c>
      <c r="N90" s="62">
        <v>300</v>
      </c>
    </row>
    <row r="91" spans="1:14" ht="63.75" x14ac:dyDescent="0.2">
      <c r="A91" s="28" t="s">
        <v>219</v>
      </c>
      <c r="B91" s="28" t="s">
        <v>353</v>
      </c>
      <c r="C91" s="28" t="s">
        <v>281</v>
      </c>
      <c r="D91" s="28" t="s">
        <v>126</v>
      </c>
      <c r="E91" s="28" t="s">
        <v>354</v>
      </c>
      <c r="F91" s="28" t="s">
        <v>238</v>
      </c>
      <c r="G91" s="28" t="s">
        <v>46</v>
      </c>
      <c r="H91" s="63" t="s">
        <v>46</v>
      </c>
      <c r="I91" s="21">
        <v>3</v>
      </c>
      <c r="J91" s="40">
        <v>14000</v>
      </c>
      <c r="K91" s="21"/>
      <c r="L91" s="26" t="s">
        <v>39</v>
      </c>
      <c r="M91" s="34" t="s">
        <v>355</v>
      </c>
      <c r="N91" s="27">
        <v>14000</v>
      </c>
    </row>
    <row r="92" spans="1:14" ht="120.75" customHeight="1" x14ac:dyDescent="0.2">
      <c r="A92" s="21" t="s">
        <v>76</v>
      </c>
      <c r="B92" s="21" t="s">
        <v>356</v>
      </c>
      <c r="C92" s="21" t="s">
        <v>281</v>
      </c>
      <c r="D92" s="21" t="s">
        <v>357</v>
      </c>
      <c r="E92" s="23" t="s">
        <v>358</v>
      </c>
      <c r="F92" s="21" t="s">
        <v>359</v>
      </c>
      <c r="G92" s="21" t="s">
        <v>38</v>
      </c>
      <c r="H92" s="63" t="s">
        <v>46</v>
      </c>
      <c r="I92" s="21">
        <v>4</v>
      </c>
      <c r="J92" s="40">
        <v>2500</v>
      </c>
      <c r="K92" s="21"/>
      <c r="L92" s="26" t="s">
        <v>39</v>
      </c>
      <c r="M92" s="34" t="s">
        <v>360</v>
      </c>
      <c r="N92" s="34">
        <v>2500</v>
      </c>
    </row>
    <row r="93" spans="1:14" ht="126" customHeight="1" x14ac:dyDescent="0.2">
      <c r="A93" s="21" t="s">
        <v>31</v>
      </c>
      <c r="B93" s="23" t="s">
        <v>361</v>
      </c>
      <c r="C93" s="21" t="s">
        <v>281</v>
      </c>
      <c r="D93" s="21" t="s">
        <v>362</v>
      </c>
      <c r="E93" s="23" t="s">
        <v>363</v>
      </c>
      <c r="F93" s="21" t="s">
        <v>364</v>
      </c>
      <c r="G93" s="21" t="s">
        <v>38</v>
      </c>
      <c r="H93" s="30" t="s">
        <v>38</v>
      </c>
      <c r="I93" s="21">
        <v>4</v>
      </c>
      <c r="J93" s="40">
        <v>7500</v>
      </c>
      <c r="K93" s="21"/>
      <c r="L93" s="26" t="s">
        <v>39</v>
      </c>
      <c r="M93" s="34" t="s">
        <v>365</v>
      </c>
      <c r="N93" s="27">
        <v>7500</v>
      </c>
    </row>
    <row r="94" spans="1:14" ht="117.75" customHeight="1" x14ac:dyDescent="0.2">
      <c r="A94" s="21" t="s">
        <v>117</v>
      </c>
      <c r="B94" s="21" t="s">
        <v>366</v>
      </c>
      <c r="C94" s="21" t="s">
        <v>281</v>
      </c>
      <c r="D94" s="23" t="s">
        <v>367</v>
      </c>
      <c r="E94" s="23" t="s">
        <v>368</v>
      </c>
      <c r="F94" s="23" t="s">
        <v>121</v>
      </c>
      <c r="G94" s="23" t="s">
        <v>369</v>
      </c>
      <c r="H94" s="63" t="s">
        <v>147</v>
      </c>
      <c r="I94" s="21">
        <v>4</v>
      </c>
      <c r="J94" s="48">
        <v>5000</v>
      </c>
      <c r="K94" s="21"/>
      <c r="L94" s="26" t="s">
        <v>39</v>
      </c>
      <c r="M94" s="34" t="s">
        <v>300</v>
      </c>
      <c r="N94" s="27">
        <v>5000</v>
      </c>
    </row>
    <row r="95" spans="1:14" ht="63.75" x14ac:dyDescent="0.2">
      <c r="A95" s="28" t="s">
        <v>187</v>
      </c>
      <c r="B95" s="28" t="s">
        <v>370</v>
      </c>
      <c r="C95" s="28" t="s">
        <v>281</v>
      </c>
      <c r="D95" s="28" t="s">
        <v>371</v>
      </c>
      <c r="E95" s="28" t="s">
        <v>269</v>
      </c>
      <c r="F95" s="21"/>
      <c r="G95" s="28" t="s">
        <v>46</v>
      </c>
      <c r="H95" s="63" t="s">
        <v>108</v>
      </c>
      <c r="I95" s="21">
        <v>4</v>
      </c>
      <c r="J95" s="40">
        <v>1500</v>
      </c>
      <c r="K95" s="21"/>
      <c r="L95" s="26" t="s">
        <v>39</v>
      </c>
      <c r="M95" s="34" t="s">
        <v>372</v>
      </c>
      <c r="N95" s="27">
        <v>1500</v>
      </c>
    </row>
    <row r="96" spans="1:14" ht="109.5" customHeight="1" x14ac:dyDescent="0.2">
      <c r="A96" s="49" t="s">
        <v>373</v>
      </c>
      <c r="B96" s="49" t="s">
        <v>374</v>
      </c>
      <c r="C96" s="21" t="s">
        <v>281</v>
      </c>
      <c r="D96" s="21" t="s">
        <v>375</v>
      </c>
      <c r="E96" s="23" t="s">
        <v>376</v>
      </c>
      <c r="F96" s="23" t="s">
        <v>377</v>
      </c>
      <c r="G96" s="21" t="s">
        <v>378</v>
      </c>
      <c r="H96" s="66" t="s">
        <v>108</v>
      </c>
      <c r="I96" s="49">
        <v>5</v>
      </c>
      <c r="J96" s="67">
        <v>1800</v>
      </c>
      <c r="K96" s="21"/>
      <c r="L96" s="26" t="s">
        <v>39</v>
      </c>
      <c r="M96" s="34" t="s">
        <v>379</v>
      </c>
      <c r="N96" s="27">
        <v>1800</v>
      </c>
    </row>
    <row r="97" spans="1:19" ht="104.25" customHeight="1" x14ac:dyDescent="0.2">
      <c r="A97" s="21" t="s">
        <v>159</v>
      </c>
      <c r="B97" s="21" t="s">
        <v>380</v>
      </c>
      <c r="C97" s="21" t="s">
        <v>281</v>
      </c>
      <c r="D97" s="21" t="s">
        <v>381</v>
      </c>
      <c r="E97" s="23" t="s">
        <v>112</v>
      </c>
      <c r="F97" s="21" t="s">
        <v>382</v>
      </c>
      <c r="G97" s="21" t="s">
        <v>39</v>
      </c>
      <c r="H97" s="30" t="s">
        <v>38</v>
      </c>
      <c r="I97" s="21">
        <v>9</v>
      </c>
      <c r="J97" s="40">
        <v>5200</v>
      </c>
      <c r="K97" s="21"/>
      <c r="L97" s="26" t="s">
        <v>39</v>
      </c>
      <c r="M97" s="34" t="s">
        <v>383</v>
      </c>
      <c r="N97" s="27">
        <v>5200</v>
      </c>
    </row>
    <row r="98" spans="1:19" ht="112.5" customHeight="1" x14ac:dyDescent="0.2">
      <c r="A98" s="21" t="s">
        <v>384</v>
      </c>
      <c r="B98" s="21" t="s">
        <v>385</v>
      </c>
      <c r="C98" s="21" t="s">
        <v>281</v>
      </c>
      <c r="D98" s="21" t="s">
        <v>386</v>
      </c>
      <c r="E98" s="21" t="s">
        <v>387</v>
      </c>
      <c r="F98" s="23" t="s">
        <v>388</v>
      </c>
      <c r="G98" s="21" t="s">
        <v>38</v>
      </c>
      <c r="H98" s="30" t="s">
        <v>38</v>
      </c>
      <c r="I98" s="21">
        <v>11</v>
      </c>
      <c r="J98" s="48">
        <v>5000</v>
      </c>
      <c r="K98" s="21"/>
      <c r="L98" s="26" t="s">
        <v>39</v>
      </c>
      <c r="M98" s="34" t="s">
        <v>389</v>
      </c>
      <c r="N98" s="49">
        <v>5000</v>
      </c>
    </row>
    <row r="99" spans="1:19" ht="149.25" customHeight="1" x14ac:dyDescent="0.2">
      <c r="A99" s="31" t="s">
        <v>260</v>
      </c>
      <c r="B99" s="31" t="s">
        <v>390</v>
      </c>
      <c r="C99" s="21" t="s">
        <v>391</v>
      </c>
      <c r="D99" s="28" t="s">
        <v>392</v>
      </c>
      <c r="E99" s="31" t="s">
        <v>393</v>
      </c>
      <c r="F99" s="31" t="s">
        <v>394</v>
      </c>
      <c r="G99" s="31" t="s">
        <v>265</v>
      </c>
      <c r="H99" s="31" t="s">
        <v>47</v>
      </c>
      <c r="I99" s="42">
        <v>3</v>
      </c>
      <c r="J99" s="25">
        <v>38500</v>
      </c>
      <c r="K99" s="21"/>
      <c r="L99" s="26" t="s">
        <v>39</v>
      </c>
      <c r="M99" s="34" t="s">
        <v>395</v>
      </c>
      <c r="N99" s="34">
        <v>38500</v>
      </c>
    </row>
    <row r="100" spans="1:19" ht="20.25" customHeight="1" x14ac:dyDescent="0.2"/>
    <row r="101" spans="1:19" ht="18.75" x14ac:dyDescent="0.3">
      <c r="H101" s="90" t="s">
        <v>774</v>
      </c>
      <c r="I101" s="68"/>
      <c r="J101" s="69">
        <f>SUM(J12:J99)</f>
        <v>1300715.04</v>
      </c>
      <c r="K101" s="68"/>
      <c r="L101" s="68"/>
      <c r="M101" s="90" t="s">
        <v>775</v>
      </c>
      <c r="N101" s="69">
        <f>SUM(N12:N99)</f>
        <v>1214634.04</v>
      </c>
    </row>
    <row r="102" spans="1:19" ht="27.75" customHeight="1" x14ac:dyDescent="0.2">
      <c r="S102" s="104"/>
    </row>
    <row r="103" spans="1:19" ht="27.75" customHeight="1" x14ac:dyDescent="0.2">
      <c r="S103" s="104"/>
    </row>
    <row r="104" spans="1:19" ht="84.75" customHeight="1" x14ac:dyDescent="0.2">
      <c r="A104" s="21" t="s">
        <v>396</v>
      </c>
      <c r="B104" s="21" t="s">
        <v>397</v>
      </c>
      <c r="C104" s="21" t="s">
        <v>33</v>
      </c>
      <c r="D104" s="38" t="s">
        <v>398</v>
      </c>
      <c r="E104" s="38" t="s">
        <v>399</v>
      </c>
      <c r="F104" s="38"/>
      <c r="G104" s="31"/>
      <c r="H104" s="21" t="s">
        <v>400</v>
      </c>
      <c r="I104" s="29">
        <v>1</v>
      </c>
      <c r="J104" s="27">
        <v>5000</v>
      </c>
      <c r="K104" s="27"/>
      <c r="L104" s="26" t="s">
        <v>38</v>
      </c>
      <c r="M104" s="70"/>
      <c r="N104" s="70"/>
    </row>
    <row r="105" spans="1:19" ht="117.75" customHeight="1" x14ac:dyDescent="0.2">
      <c r="A105" s="21" t="s">
        <v>81</v>
      </c>
      <c r="B105" s="21" t="s">
        <v>401</v>
      </c>
      <c r="C105" s="21" t="s">
        <v>33</v>
      </c>
      <c r="D105" s="31" t="s">
        <v>402</v>
      </c>
      <c r="E105" s="38" t="s">
        <v>403</v>
      </c>
      <c r="F105" s="23" t="s">
        <v>204</v>
      </c>
      <c r="G105" s="31" t="s">
        <v>38</v>
      </c>
      <c r="H105" s="31"/>
      <c r="I105" s="29">
        <v>2</v>
      </c>
      <c r="J105" s="25">
        <v>18000</v>
      </c>
      <c r="K105" s="25"/>
      <c r="L105" s="26" t="s">
        <v>38</v>
      </c>
      <c r="M105" s="70"/>
      <c r="N105" s="70"/>
    </row>
    <row r="106" spans="1:19" ht="51" x14ac:dyDescent="0.2">
      <c r="A106" s="28" t="s">
        <v>187</v>
      </c>
      <c r="B106" s="28" t="s">
        <v>404</v>
      </c>
      <c r="C106" s="28" t="s">
        <v>33</v>
      </c>
      <c r="D106" s="23" t="s">
        <v>405</v>
      </c>
      <c r="E106" s="28" t="s">
        <v>406</v>
      </c>
      <c r="F106" s="23" t="s">
        <v>407</v>
      </c>
      <c r="G106" s="28" t="s">
        <v>46</v>
      </c>
      <c r="H106" s="28" t="s">
        <v>108</v>
      </c>
      <c r="I106" s="29">
        <v>3</v>
      </c>
      <c r="J106" s="25">
        <v>2500</v>
      </c>
      <c r="K106" s="25"/>
      <c r="L106" s="26" t="s">
        <v>38</v>
      </c>
      <c r="M106" s="23"/>
      <c r="N106" s="71"/>
    </row>
    <row r="107" spans="1:19" ht="114.75" x14ac:dyDescent="0.2">
      <c r="A107" s="21" t="s">
        <v>408</v>
      </c>
      <c r="B107" s="21" t="s">
        <v>409</v>
      </c>
      <c r="C107" s="21" t="s">
        <v>33</v>
      </c>
      <c r="D107" s="23" t="s">
        <v>410</v>
      </c>
      <c r="E107" s="21" t="s">
        <v>411</v>
      </c>
      <c r="F107" s="21" t="s">
        <v>412</v>
      </c>
      <c r="G107" s="21" t="s">
        <v>413</v>
      </c>
      <c r="H107" s="21" t="s">
        <v>414</v>
      </c>
      <c r="I107" s="29">
        <v>5</v>
      </c>
      <c r="J107" s="25">
        <v>5000</v>
      </c>
      <c r="K107" s="25"/>
      <c r="L107" s="26" t="s">
        <v>38</v>
      </c>
      <c r="M107" s="23"/>
      <c r="N107" s="71"/>
    </row>
    <row r="108" spans="1:19" ht="102" x14ac:dyDescent="0.2">
      <c r="A108" s="28" t="s">
        <v>124</v>
      </c>
      <c r="B108" s="21" t="s">
        <v>415</v>
      </c>
      <c r="C108" s="28" t="s">
        <v>33</v>
      </c>
      <c r="D108" s="28" t="s">
        <v>416</v>
      </c>
      <c r="E108" s="28" t="s">
        <v>127</v>
      </c>
      <c r="F108" s="28" t="s">
        <v>417</v>
      </c>
      <c r="G108" s="28" t="s">
        <v>38</v>
      </c>
      <c r="H108" s="28" t="s">
        <v>46</v>
      </c>
      <c r="I108" s="29">
        <v>4</v>
      </c>
      <c r="J108" s="25">
        <v>3500</v>
      </c>
      <c r="K108" s="25"/>
      <c r="L108" s="26" t="s">
        <v>38</v>
      </c>
      <c r="M108" s="23"/>
      <c r="N108" s="71"/>
    </row>
    <row r="109" spans="1:19" ht="153" x14ac:dyDescent="0.2">
      <c r="A109" s="21" t="s">
        <v>418</v>
      </c>
      <c r="B109" s="21" t="s">
        <v>419</v>
      </c>
      <c r="C109" s="21" t="s">
        <v>59</v>
      </c>
      <c r="D109" s="21" t="s">
        <v>420</v>
      </c>
      <c r="E109" s="21" t="s">
        <v>112</v>
      </c>
      <c r="F109" s="21" t="s">
        <v>216</v>
      </c>
      <c r="G109" s="23" t="s">
        <v>421</v>
      </c>
      <c r="H109" s="30" t="s">
        <v>174</v>
      </c>
      <c r="I109" s="21">
        <v>1</v>
      </c>
      <c r="J109" s="37">
        <v>5000</v>
      </c>
      <c r="K109" s="21"/>
      <c r="L109" s="26" t="s">
        <v>38</v>
      </c>
      <c r="M109" s="23"/>
      <c r="N109" s="71"/>
    </row>
    <row r="110" spans="1:19" ht="122.25" customHeight="1" x14ac:dyDescent="0.2">
      <c r="A110" s="21" t="s">
        <v>290</v>
      </c>
      <c r="B110" s="21" t="s">
        <v>422</v>
      </c>
      <c r="C110" s="21" t="s">
        <v>59</v>
      </c>
      <c r="D110" s="21" t="s">
        <v>423</v>
      </c>
      <c r="E110" s="21" t="s">
        <v>424</v>
      </c>
      <c r="F110" s="23" t="s">
        <v>425</v>
      </c>
      <c r="G110" s="21" t="s">
        <v>295</v>
      </c>
      <c r="H110" s="30" t="s">
        <v>426</v>
      </c>
      <c r="I110" s="21">
        <v>2</v>
      </c>
      <c r="J110" s="39">
        <v>6000</v>
      </c>
      <c r="K110" s="58"/>
      <c r="L110" s="26" t="s">
        <v>38</v>
      </c>
      <c r="M110" s="72"/>
      <c r="N110" s="72"/>
    </row>
    <row r="111" spans="1:19" ht="113.25" customHeight="1" x14ac:dyDescent="0.2">
      <c r="A111" s="21" t="s">
        <v>418</v>
      </c>
      <c r="B111" s="21" t="s">
        <v>427</v>
      </c>
      <c r="C111" s="21" t="s">
        <v>59</v>
      </c>
      <c r="D111" s="21" t="s">
        <v>420</v>
      </c>
      <c r="E111" s="21" t="s">
        <v>112</v>
      </c>
      <c r="F111" s="21" t="s">
        <v>216</v>
      </c>
      <c r="G111" s="23" t="s">
        <v>421</v>
      </c>
      <c r="H111" s="30" t="s">
        <v>174</v>
      </c>
      <c r="I111" s="21">
        <v>2</v>
      </c>
      <c r="J111" s="39">
        <v>5000</v>
      </c>
      <c r="K111" s="21"/>
      <c r="L111" s="26" t="s">
        <v>38</v>
      </c>
      <c r="M111" s="23"/>
      <c r="N111" s="71"/>
    </row>
    <row r="112" spans="1:19" ht="127.5" x14ac:dyDescent="0.2">
      <c r="A112" s="21" t="s">
        <v>324</v>
      </c>
      <c r="B112" s="62" t="s">
        <v>428</v>
      </c>
      <c r="C112" s="21" t="s">
        <v>59</v>
      </c>
      <c r="D112" s="58" t="s">
        <v>429</v>
      </c>
      <c r="E112" s="73" t="s">
        <v>430</v>
      </c>
      <c r="F112" s="58" t="s">
        <v>351</v>
      </c>
      <c r="G112" s="58" t="s">
        <v>431</v>
      </c>
      <c r="H112" s="74" t="s">
        <v>432</v>
      </c>
      <c r="I112" s="62">
        <v>3</v>
      </c>
      <c r="J112" s="75">
        <v>7710</v>
      </c>
      <c r="K112" s="21"/>
      <c r="L112" s="26" t="s">
        <v>38</v>
      </c>
      <c r="M112" s="23"/>
      <c r="N112" s="71"/>
    </row>
    <row r="113" spans="1:14" ht="122.25" customHeight="1" x14ac:dyDescent="0.2">
      <c r="A113" s="21" t="s">
        <v>433</v>
      </c>
      <c r="B113" s="21" t="s">
        <v>434</v>
      </c>
      <c r="C113" s="21" t="s">
        <v>59</v>
      </c>
      <c r="D113" s="21" t="s">
        <v>435</v>
      </c>
      <c r="E113" s="21" t="s">
        <v>436</v>
      </c>
      <c r="F113" s="23" t="s">
        <v>437</v>
      </c>
      <c r="G113" s="21" t="s">
        <v>38</v>
      </c>
      <c r="H113" s="30" t="s">
        <v>38</v>
      </c>
      <c r="I113" s="21">
        <v>4</v>
      </c>
      <c r="J113" s="39">
        <v>4000</v>
      </c>
      <c r="K113" s="21"/>
      <c r="L113" s="26" t="s">
        <v>38</v>
      </c>
      <c r="M113" s="23"/>
      <c r="N113" s="71"/>
    </row>
    <row r="114" spans="1:14" ht="117.75" customHeight="1" x14ac:dyDescent="0.2">
      <c r="A114" s="76" t="s">
        <v>438</v>
      </c>
      <c r="B114" s="21" t="s">
        <v>439</v>
      </c>
      <c r="C114" s="21" t="s">
        <v>59</v>
      </c>
      <c r="D114" s="23" t="s">
        <v>440</v>
      </c>
      <c r="E114" s="23" t="s">
        <v>441</v>
      </c>
      <c r="F114" s="21" t="s">
        <v>442</v>
      </c>
      <c r="G114" s="21" t="s">
        <v>443</v>
      </c>
      <c r="H114" s="30" t="s">
        <v>38</v>
      </c>
      <c r="I114" s="21">
        <v>4</v>
      </c>
      <c r="J114" s="77">
        <v>25000</v>
      </c>
      <c r="K114" s="21"/>
      <c r="L114" s="26" t="s">
        <v>38</v>
      </c>
      <c r="M114" s="23"/>
      <c r="N114" s="71"/>
    </row>
    <row r="115" spans="1:14" ht="114.75" customHeight="1" x14ac:dyDescent="0.2">
      <c r="A115" s="21" t="s">
        <v>444</v>
      </c>
      <c r="B115" s="21" t="s">
        <v>445</v>
      </c>
      <c r="C115" s="21" t="s">
        <v>87</v>
      </c>
      <c r="D115" s="23" t="s">
        <v>446</v>
      </c>
      <c r="E115" s="23" t="s">
        <v>447</v>
      </c>
      <c r="F115" s="23" t="s">
        <v>448</v>
      </c>
      <c r="G115" s="21" t="s">
        <v>449</v>
      </c>
      <c r="H115" s="21" t="s">
        <v>38</v>
      </c>
      <c r="I115" s="21">
        <v>2</v>
      </c>
      <c r="J115" s="40">
        <v>3000</v>
      </c>
      <c r="K115" s="21"/>
      <c r="L115" s="26" t="s">
        <v>38</v>
      </c>
      <c r="M115" s="70"/>
      <c r="N115" s="70"/>
    </row>
    <row r="116" spans="1:14" ht="127.5" x14ac:dyDescent="0.2">
      <c r="A116" s="21" t="s">
        <v>92</v>
      </c>
      <c r="B116" s="21" t="s">
        <v>450</v>
      </c>
      <c r="C116" s="21" t="s">
        <v>87</v>
      </c>
      <c r="D116" s="21" t="s">
        <v>451</v>
      </c>
      <c r="E116" s="23" t="s">
        <v>95</v>
      </c>
      <c r="F116" s="23" t="s">
        <v>96</v>
      </c>
      <c r="G116" s="21" t="s">
        <v>38</v>
      </c>
      <c r="H116" s="21" t="s">
        <v>38</v>
      </c>
      <c r="I116" s="21">
        <v>2</v>
      </c>
      <c r="J116" s="40">
        <v>15000</v>
      </c>
      <c r="K116" s="21"/>
      <c r="L116" s="26" t="s">
        <v>38</v>
      </c>
      <c r="M116" s="70"/>
      <c r="N116" s="70"/>
    </row>
    <row r="117" spans="1:14" ht="115.5" customHeight="1" x14ac:dyDescent="0.2">
      <c r="A117" s="21" t="s">
        <v>452</v>
      </c>
      <c r="B117" s="21" t="s">
        <v>453</v>
      </c>
      <c r="C117" s="21" t="s">
        <v>87</v>
      </c>
      <c r="D117" s="23" t="s">
        <v>454</v>
      </c>
      <c r="E117" s="23" t="s">
        <v>455</v>
      </c>
      <c r="F117" s="23" t="s">
        <v>456</v>
      </c>
      <c r="G117" s="21" t="s">
        <v>38</v>
      </c>
      <c r="H117" s="21" t="s">
        <v>38</v>
      </c>
      <c r="I117" s="21">
        <v>2</v>
      </c>
      <c r="J117" s="40">
        <v>165492.20765620627</v>
      </c>
      <c r="K117" s="21"/>
      <c r="L117" s="26" t="s">
        <v>38</v>
      </c>
      <c r="M117" s="23"/>
      <c r="N117" s="71"/>
    </row>
    <row r="118" spans="1:14" ht="127.5" x14ac:dyDescent="0.2">
      <c r="A118" s="21" t="s">
        <v>142</v>
      </c>
      <c r="B118" s="21" t="s">
        <v>457</v>
      </c>
      <c r="C118" s="21" t="s">
        <v>87</v>
      </c>
      <c r="D118" s="21" t="s">
        <v>458</v>
      </c>
      <c r="E118" s="23" t="s">
        <v>120</v>
      </c>
      <c r="F118" s="23" t="s">
        <v>164</v>
      </c>
      <c r="G118" s="21" t="s">
        <v>459</v>
      </c>
      <c r="H118" s="21" t="s">
        <v>460</v>
      </c>
      <c r="I118" s="21">
        <v>2</v>
      </c>
      <c r="J118" s="40">
        <v>5000</v>
      </c>
      <c r="K118" s="21"/>
      <c r="L118" s="26" t="s">
        <v>38</v>
      </c>
      <c r="M118" s="23"/>
      <c r="N118" s="71"/>
    </row>
    <row r="119" spans="1:14" ht="127.5" x14ac:dyDescent="0.2">
      <c r="A119" s="21" t="s">
        <v>92</v>
      </c>
      <c r="B119" s="21" t="s">
        <v>461</v>
      </c>
      <c r="C119" s="21" t="s">
        <v>87</v>
      </c>
      <c r="D119" s="21" t="s">
        <v>462</v>
      </c>
      <c r="E119" s="23" t="s">
        <v>95</v>
      </c>
      <c r="F119" s="23" t="s">
        <v>96</v>
      </c>
      <c r="G119" s="21" t="s">
        <v>38</v>
      </c>
      <c r="H119" s="21" t="s">
        <v>38</v>
      </c>
      <c r="I119" s="21">
        <v>3</v>
      </c>
      <c r="J119" s="40">
        <v>10000</v>
      </c>
      <c r="K119" s="21"/>
      <c r="L119" s="26" t="s">
        <v>38</v>
      </c>
      <c r="M119" s="70"/>
      <c r="N119" s="70"/>
    </row>
    <row r="120" spans="1:14" ht="157.5" customHeight="1" x14ac:dyDescent="0.2">
      <c r="A120" s="21" t="s">
        <v>463</v>
      </c>
      <c r="B120" s="21" t="s">
        <v>464</v>
      </c>
      <c r="C120" s="21" t="s">
        <v>87</v>
      </c>
      <c r="D120" s="21" t="s">
        <v>465</v>
      </c>
      <c r="E120" s="23" t="s">
        <v>466</v>
      </c>
      <c r="F120" s="21" t="s">
        <v>377</v>
      </c>
      <c r="G120" s="21" t="s">
        <v>108</v>
      </c>
      <c r="H120" s="21" t="s">
        <v>108</v>
      </c>
      <c r="I120" s="21">
        <v>3</v>
      </c>
      <c r="J120" s="40">
        <v>9600</v>
      </c>
      <c r="K120" s="21"/>
      <c r="L120" s="26" t="s">
        <v>38</v>
      </c>
      <c r="M120" s="23"/>
      <c r="N120" s="71"/>
    </row>
    <row r="121" spans="1:14" ht="102" x14ac:dyDescent="0.2">
      <c r="A121" s="21" t="s">
        <v>142</v>
      </c>
      <c r="B121" s="21" t="s">
        <v>467</v>
      </c>
      <c r="C121" s="21" t="s">
        <v>87</v>
      </c>
      <c r="D121" s="21" t="s">
        <v>468</v>
      </c>
      <c r="E121" s="21" t="s">
        <v>469</v>
      </c>
      <c r="F121" s="21" t="s">
        <v>164</v>
      </c>
      <c r="G121" s="21" t="s">
        <v>470</v>
      </c>
      <c r="H121" s="21" t="s">
        <v>460</v>
      </c>
      <c r="I121" s="21">
        <v>3</v>
      </c>
      <c r="J121" s="40">
        <v>1000</v>
      </c>
      <c r="K121" s="21"/>
      <c r="L121" s="26" t="s">
        <v>38</v>
      </c>
      <c r="M121" s="23"/>
      <c r="N121" s="71"/>
    </row>
    <row r="122" spans="1:14" ht="114.75" x14ac:dyDescent="0.2">
      <c r="A122" s="21" t="s">
        <v>159</v>
      </c>
      <c r="B122" s="21" t="s">
        <v>471</v>
      </c>
      <c r="C122" s="21" t="s">
        <v>87</v>
      </c>
      <c r="D122" s="21" t="s">
        <v>472</v>
      </c>
      <c r="E122" s="21" t="s">
        <v>112</v>
      </c>
      <c r="F122" s="21" t="s">
        <v>382</v>
      </c>
      <c r="G122" s="21" t="s">
        <v>39</v>
      </c>
      <c r="H122" s="21" t="s">
        <v>38</v>
      </c>
      <c r="I122" s="21">
        <v>3</v>
      </c>
      <c r="J122" s="67">
        <v>11000</v>
      </c>
      <c r="K122" s="21"/>
      <c r="L122" s="26" t="s">
        <v>38</v>
      </c>
      <c r="M122" s="23"/>
      <c r="N122" s="71"/>
    </row>
    <row r="123" spans="1:14" ht="150.75" customHeight="1" x14ac:dyDescent="0.2">
      <c r="A123" s="21" t="s">
        <v>438</v>
      </c>
      <c r="B123" s="21" t="s">
        <v>473</v>
      </c>
      <c r="C123" s="21" t="s">
        <v>87</v>
      </c>
      <c r="D123" s="23" t="s">
        <v>474</v>
      </c>
      <c r="E123" s="23" t="s">
        <v>475</v>
      </c>
      <c r="F123" s="23" t="s">
        <v>476</v>
      </c>
      <c r="G123" s="21" t="s">
        <v>477</v>
      </c>
      <c r="H123" s="21" t="s">
        <v>38</v>
      </c>
      <c r="I123" s="21">
        <v>3</v>
      </c>
      <c r="J123" s="40">
        <v>35000</v>
      </c>
      <c r="K123" s="21"/>
      <c r="L123" s="26" t="s">
        <v>38</v>
      </c>
      <c r="M123" s="23"/>
      <c r="N123" s="71"/>
    </row>
    <row r="124" spans="1:14" ht="137.25" customHeight="1" x14ac:dyDescent="0.2">
      <c r="A124" s="21" t="s">
        <v>463</v>
      </c>
      <c r="B124" s="21" t="s">
        <v>478</v>
      </c>
      <c r="C124" s="21" t="s">
        <v>87</v>
      </c>
      <c r="D124" s="21" t="s">
        <v>479</v>
      </c>
      <c r="E124" s="23" t="s">
        <v>466</v>
      </c>
      <c r="F124" s="21" t="s">
        <v>377</v>
      </c>
      <c r="G124" s="21" t="s">
        <v>108</v>
      </c>
      <c r="H124" s="21" t="s">
        <v>108</v>
      </c>
      <c r="I124" s="21">
        <v>4</v>
      </c>
      <c r="J124" s="40">
        <v>8800</v>
      </c>
      <c r="K124" s="21"/>
      <c r="L124" s="26" t="s">
        <v>38</v>
      </c>
      <c r="M124" s="23"/>
      <c r="N124" s="71"/>
    </row>
    <row r="125" spans="1:14" ht="80.25" customHeight="1" x14ac:dyDescent="0.2">
      <c r="A125" s="21" t="s">
        <v>334</v>
      </c>
      <c r="B125" s="21" t="s">
        <v>480</v>
      </c>
      <c r="C125" s="21" t="s">
        <v>87</v>
      </c>
      <c r="D125" s="23" t="s">
        <v>481</v>
      </c>
      <c r="E125" s="23" t="s">
        <v>120</v>
      </c>
      <c r="F125" s="23" t="s">
        <v>482</v>
      </c>
      <c r="G125" s="21" t="s">
        <v>483</v>
      </c>
      <c r="H125" s="21" t="s">
        <v>38</v>
      </c>
      <c r="I125" s="21">
        <v>4</v>
      </c>
      <c r="J125" s="65">
        <v>1200</v>
      </c>
      <c r="K125" s="21"/>
      <c r="L125" s="26" t="s">
        <v>38</v>
      </c>
      <c r="M125" s="23"/>
      <c r="N125" s="71"/>
    </row>
    <row r="126" spans="1:14" ht="114.75" x14ac:dyDescent="0.2">
      <c r="A126" s="21" t="s">
        <v>159</v>
      </c>
      <c r="B126" s="21" t="s">
        <v>484</v>
      </c>
      <c r="C126" s="21" t="s">
        <v>87</v>
      </c>
      <c r="D126" s="21" t="s">
        <v>485</v>
      </c>
      <c r="E126" s="23" t="s">
        <v>112</v>
      </c>
      <c r="F126" s="23" t="s">
        <v>382</v>
      </c>
      <c r="G126" s="21" t="s">
        <v>39</v>
      </c>
      <c r="H126" s="21" t="s">
        <v>38</v>
      </c>
      <c r="I126" s="21">
        <v>4</v>
      </c>
      <c r="J126" s="67">
        <v>2200</v>
      </c>
      <c r="K126" s="21"/>
      <c r="L126" s="26" t="s">
        <v>38</v>
      </c>
      <c r="M126" s="23"/>
      <c r="N126" s="71"/>
    </row>
    <row r="127" spans="1:14" ht="114.75" customHeight="1" x14ac:dyDescent="0.2">
      <c r="A127" s="21" t="s">
        <v>486</v>
      </c>
      <c r="B127" s="58" t="s">
        <v>487</v>
      </c>
      <c r="C127" s="21" t="s">
        <v>87</v>
      </c>
      <c r="D127" s="58" t="s">
        <v>488</v>
      </c>
      <c r="E127" s="58" t="s">
        <v>489</v>
      </c>
      <c r="F127" s="58" t="s">
        <v>490</v>
      </c>
      <c r="G127" s="58" t="s">
        <v>491</v>
      </c>
      <c r="H127" s="62" t="s">
        <v>38</v>
      </c>
      <c r="I127" s="62">
        <v>5</v>
      </c>
      <c r="J127" s="78">
        <v>9500</v>
      </c>
      <c r="K127" s="62"/>
      <c r="L127" s="26" t="s">
        <v>38</v>
      </c>
      <c r="M127" s="72"/>
      <c r="N127" s="72"/>
    </row>
    <row r="128" spans="1:14" ht="114.75" x14ac:dyDescent="0.2">
      <c r="A128" s="21" t="s">
        <v>159</v>
      </c>
      <c r="B128" s="21" t="s">
        <v>492</v>
      </c>
      <c r="C128" s="21" t="s">
        <v>87</v>
      </c>
      <c r="D128" s="21" t="s">
        <v>493</v>
      </c>
      <c r="E128" s="23" t="s">
        <v>112</v>
      </c>
      <c r="F128" s="23" t="s">
        <v>382</v>
      </c>
      <c r="G128" s="21" t="s">
        <v>39</v>
      </c>
      <c r="H128" s="21" t="s">
        <v>38</v>
      </c>
      <c r="I128" s="21">
        <v>5</v>
      </c>
      <c r="J128" s="67">
        <v>30000</v>
      </c>
      <c r="K128" s="21"/>
      <c r="L128" s="26" t="s">
        <v>38</v>
      </c>
      <c r="M128" s="23"/>
      <c r="N128" s="71"/>
    </row>
    <row r="129" spans="1:14" ht="139.5" customHeight="1" x14ac:dyDescent="0.2">
      <c r="A129" s="21" t="s">
        <v>142</v>
      </c>
      <c r="B129" s="21" t="s">
        <v>494</v>
      </c>
      <c r="C129" s="21" t="s">
        <v>87</v>
      </c>
      <c r="D129" s="23" t="s">
        <v>495</v>
      </c>
      <c r="E129" s="21" t="s">
        <v>496</v>
      </c>
      <c r="F129" s="21" t="s">
        <v>146</v>
      </c>
      <c r="G129" s="21" t="s">
        <v>39</v>
      </c>
      <c r="H129" s="21" t="s">
        <v>174</v>
      </c>
      <c r="I129" s="21">
        <v>5</v>
      </c>
      <c r="J129" s="40">
        <v>3000</v>
      </c>
      <c r="K129" s="21"/>
      <c r="L129" s="26" t="s">
        <v>38</v>
      </c>
      <c r="M129" s="79"/>
      <c r="N129" s="79"/>
    </row>
    <row r="130" spans="1:14" ht="118.5" customHeight="1" x14ac:dyDescent="0.2">
      <c r="A130" s="21" t="s">
        <v>486</v>
      </c>
      <c r="B130" s="58" t="s">
        <v>497</v>
      </c>
      <c r="C130" s="21" t="s">
        <v>87</v>
      </c>
      <c r="D130" s="58" t="s">
        <v>488</v>
      </c>
      <c r="E130" s="73" t="s">
        <v>489</v>
      </c>
      <c r="F130" s="58" t="s">
        <v>490</v>
      </c>
      <c r="G130" s="73" t="s">
        <v>491</v>
      </c>
      <c r="H130" s="62" t="s">
        <v>38</v>
      </c>
      <c r="I130" s="62">
        <v>6</v>
      </c>
      <c r="J130" s="61">
        <v>8000</v>
      </c>
      <c r="K130" s="62"/>
      <c r="L130" s="26" t="s">
        <v>38</v>
      </c>
      <c r="M130" s="72"/>
      <c r="N130" s="72"/>
    </row>
    <row r="131" spans="1:14" ht="114.75" x14ac:dyDescent="0.2">
      <c r="A131" s="21" t="s">
        <v>159</v>
      </c>
      <c r="B131" s="21" t="s">
        <v>498</v>
      </c>
      <c r="C131" s="21" t="s">
        <v>87</v>
      </c>
      <c r="D131" s="21" t="s">
        <v>499</v>
      </c>
      <c r="E131" s="23" t="s">
        <v>112</v>
      </c>
      <c r="F131" s="23" t="s">
        <v>382</v>
      </c>
      <c r="G131" s="21" t="s">
        <v>39</v>
      </c>
      <c r="H131" s="21" t="s">
        <v>38</v>
      </c>
      <c r="I131" s="21">
        <v>6</v>
      </c>
      <c r="J131" s="67">
        <v>2600</v>
      </c>
      <c r="K131" s="21"/>
      <c r="L131" s="26" t="s">
        <v>38</v>
      </c>
      <c r="M131" s="23"/>
      <c r="N131" s="71"/>
    </row>
    <row r="132" spans="1:14" ht="127.5" customHeight="1" x14ac:dyDescent="0.2">
      <c r="A132" s="21" t="s">
        <v>334</v>
      </c>
      <c r="B132" s="21" t="s">
        <v>500</v>
      </c>
      <c r="C132" s="21" t="s">
        <v>87</v>
      </c>
      <c r="D132" s="21" t="s">
        <v>481</v>
      </c>
      <c r="E132" s="21" t="s">
        <v>172</v>
      </c>
      <c r="F132" s="23" t="s">
        <v>501</v>
      </c>
      <c r="G132" s="21" t="s">
        <v>502</v>
      </c>
      <c r="H132" s="21" t="s">
        <v>38</v>
      </c>
      <c r="I132" s="21">
        <v>6</v>
      </c>
      <c r="J132" s="65">
        <v>50000</v>
      </c>
      <c r="K132" s="21"/>
      <c r="L132" s="26" t="s">
        <v>38</v>
      </c>
      <c r="M132" s="79"/>
      <c r="N132" s="79"/>
    </row>
    <row r="133" spans="1:14" ht="114" customHeight="1" x14ac:dyDescent="0.2">
      <c r="A133" s="21" t="s">
        <v>103</v>
      </c>
      <c r="B133" s="21" t="s">
        <v>503</v>
      </c>
      <c r="C133" s="21" t="s">
        <v>87</v>
      </c>
      <c r="D133" s="23" t="s">
        <v>105</v>
      </c>
      <c r="E133" s="44" t="s">
        <v>106</v>
      </c>
      <c r="F133" s="23" t="s">
        <v>107</v>
      </c>
      <c r="G133" s="21" t="s">
        <v>108</v>
      </c>
      <c r="H133" s="21" t="s">
        <v>108</v>
      </c>
      <c r="I133" s="21">
        <v>7</v>
      </c>
      <c r="J133" s="40">
        <v>55000</v>
      </c>
      <c r="K133" s="21"/>
      <c r="L133" s="26" t="s">
        <v>38</v>
      </c>
      <c r="M133" s="23"/>
      <c r="N133" s="71"/>
    </row>
    <row r="134" spans="1:14" ht="78" customHeight="1" x14ac:dyDescent="0.2">
      <c r="A134" s="21" t="s">
        <v>159</v>
      </c>
      <c r="B134" s="21" t="s">
        <v>504</v>
      </c>
      <c r="C134" s="21" t="s">
        <v>87</v>
      </c>
      <c r="D134" s="23" t="s">
        <v>505</v>
      </c>
      <c r="E134" s="23" t="s">
        <v>112</v>
      </c>
      <c r="F134" s="23" t="s">
        <v>382</v>
      </c>
      <c r="G134" s="21" t="s">
        <v>39</v>
      </c>
      <c r="H134" s="21" t="s">
        <v>38</v>
      </c>
      <c r="I134" s="21">
        <v>7</v>
      </c>
      <c r="J134" s="67">
        <v>5100</v>
      </c>
      <c r="K134" s="21"/>
      <c r="L134" s="26" t="s">
        <v>38</v>
      </c>
      <c r="M134" s="23"/>
      <c r="N134" s="71"/>
    </row>
    <row r="135" spans="1:14" ht="154.5" customHeight="1" x14ac:dyDescent="0.2">
      <c r="A135" s="21" t="s">
        <v>334</v>
      </c>
      <c r="B135" s="21" t="s">
        <v>506</v>
      </c>
      <c r="C135" s="21" t="s">
        <v>87</v>
      </c>
      <c r="D135" s="23" t="s">
        <v>507</v>
      </c>
      <c r="E135" s="21" t="s">
        <v>508</v>
      </c>
      <c r="F135" s="23" t="s">
        <v>509</v>
      </c>
      <c r="G135" s="21" t="s">
        <v>483</v>
      </c>
      <c r="H135" s="21" t="s">
        <v>38</v>
      </c>
      <c r="I135" s="21">
        <v>7</v>
      </c>
      <c r="J135" s="40">
        <v>6500</v>
      </c>
      <c r="K135" s="49"/>
      <c r="L135" s="26" t="s">
        <v>38</v>
      </c>
      <c r="M135" s="79"/>
      <c r="N135" s="79"/>
    </row>
    <row r="136" spans="1:14" ht="127.5" customHeight="1" x14ac:dyDescent="0.2">
      <c r="A136" s="21" t="s">
        <v>452</v>
      </c>
      <c r="B136" s="21" t="s">
        <v>510</v>
      </c>
      <c r="C136" s="21" t="s">
        <v>87</v>
      </c>
      <c r="D136" s="21" t="s">
        <v>454</v>
      </c>
      <c r="E136" s="23" t="s">
        <v>455</v>
      </c>
      <c r="F136" s="21" t="s">
        <v>456</v>
      </c>
      <c r="G136" s="21" t="s">
        <v>38</v>
      </c>
      <c r="H136" s="21" t="s">
        <v>38</v>
      </c>
      <c r="I136" s="21">
        <v>8</v>
      </c>
      <c r="J136" s="40">
        <v>170820.55234379374</v>
      </c>
      <c r="K136" s="21"/>
      <c r="L136" s="26" t="s">
        <v>38</v>
      </c>
      <c r="M136" s="23"/>
      <c r="N136" s="71"/>
    </row>
    <row r="137" spans="1:14" ht="114.75" x14ac:dyDescent="0.2">
      <c r="A137" s="21" t="s">
        <v>159</v>
      </c>
      <c r="B137" s="21" t="s">
        <v>511</v>
      </c>
      <c r="C137" s="21" t="s">
        <v>87</v>
      </c>
      <c r="D137" s="23" t="s">
        <v>512</v>
      </c>
      <c r="E137" s="23" t="s">
        <v>112</v>
      </c>
      <c r="F137" s="23" t="s">
        <v>382</v>
      </c>
      <c r="G137" s="21" t="s">
        <v>39</v>
      </c>
      <c r="H137" s="21" t="s">
        <v>38</v>
      </c>
      <c r="I137" s="21">
        <v>8</v>
      </c>
      <c r="J137" s="67">
        <v>1100</v>
      </c>
      <c r="K137" s="21"/>
      <c r="L137" s="26" t="s">
        <v>38</v>
      </c>
      <c r="M137" s="23"/>
      <c r="N137" s="71"/>
    </row>
    <row r="138" spans="1:14" ht="162" customHeight="1" x14ac:dyDescent="0.2">
      <c r="A138" s="21" t="s">
        <v>334</v>
      </c>
      <c r="B138" s="21" t="s">
        <v>513</v>
      </c>
      <c r="C138" s="21" t="s">
        <v>87</v>
      </c>
      <c r="D138" s="23" t="s">
        <v>507</v>
      </c>
      <c r="E138" s="23" t="s">
        <v>514</v>
      </c>
      <c r="F138" s="23" t="s">
        <v>515</v>
      </c>
      <c r="G138" s="21" t="s">
        <v>483</v>
      </c>
      <c r="H138" s="21" t="s">
        <v>38</v>
      </c>
      <c r="I138" s="21">
        <v>8</v>
      </c>
      <c r="J138" s="67">
        <v>8000</v>
      </c>
      <c r="K138" s="49"/>
      <c r="L138" s="26" t="s">
        <v>38</v>
      </c>
      <c r="M138" s="79"/>
      <c r="N138" s="79"/>
    </row>
    <row r="139" spans="1:14" ht="117" customHeight="1" x14ac:dyDescent="0.2">
      <c r="A139" s="21" t="s">
        <v>324</v>
      </c>
      <c r="B139" s="58" t="s">
        <v>516</v>
      </c>
      <c r="C139" s="21" t="s">
        <v>87</v>
      </c>
      <c r="D139" s="58" t="s">
        <v>517</v>
      </c>
      <c r="E139" s="73" t="s">
        <v>518</v>
      </c>
      <c r="F139" s="73" t="s">
        <v>519</v>
      </c>
      <c r="G139" s="58" t="s">
        <v>520</v>
      </c>
      <c r="H139" s="58" t="s">
        <v>38</v>
      </c>
      <c r="I139" s="62">
        <v>9</v>
      </c>
      <c r="J139" s="61">
        <v>20000</v>
      </c>
      <c r="K139" s="62"/>
      <c r="L139" s="26" t="s">
        <v>38</v>
      </c>
      <c r="M139" s="72"/>
      <c r="N139" s="72"/>
    </row>
    <row r="140" spans="1:14" ht="172.5" customHeight="1" x14ac:dyDescent="0.2">
      <c r="A140" s="21" t="s">
        <v>334</v>
      </c>
      <c r="B140" s="21" t="s">
        <v>521</v>
      </c>
      <c r="C140" s="21" t="s">
        <v>87</v>
      </c>
      <c r="D140" s="21" t="s">
        <v>481</v>
      </c>
      <c r="E140" s="21" t="s">
        <v>522</v>
      </c>
      <c r="F140" s="21" t="s">
        <v>523</v>
      </c>
      <c r="G140" s="21" t="s">
        <v>483</v>
      </c>
      <c r="H140" s="21" t="s">
        <v>38</v>
      </c>
      <c r="I140" s="21">
        <v>9</v>
      </c>
      <c r="J140" s="67">
        <v>10000</v>
      </c>
      <c r="K140" s="49"/>
      <c r="L140" s="26" t="s">
        <v>38</v>
      </c>
      <c r="M140" s="79"/>
      <c r="N140" s="79"/>
    </row>
    <row r="141" spans="1:14" ht="153" customHeight="1" x14ac:dyDescent="0.2">
      <c r="A141" s="21" t="s">
        <v>463</v>
      </c>
      <c r="B141" s="21" t="s">
        <v>524</v>
      </c>
      <c r="C141" s="21" t="s">
        <v>87</v>
      </c>
      <c r="D141" s="21" t="s">
        <v>525</v>
      </c>
      <c r="E141" s="23" t="s">
        <v>466</v>
      </c>
      <c r="F141" s="21" t="s">
        <v>377</v>
      </c>
      <c r="G141" s="21" t="s">
        <v>108</v>
      </c>
      <c r="H141" s="21" t="s">
        <v>108</v>
      </c>
      <c r="I141" s="21">
        <v>10</v>
      </c>
      <c r="J141" s="40">
        <v>3600</v>
      </c>
      <c r="K141" s="21"/>
      <c r="L141" s="26" t="s">
        <v>38</v>
      </c>
      <c r="M141" s="23"/>
      <c r="N141" s="71"/>
    </row>
    <row r="142" spans="1:14" ht="127.5" x14ac:dyDescent="0.2">
      <c r="A142" s="21" t="s">
        <v>384</v>
      </c>
      <c r="B142" s="21" t="s">
        <v>526</v>
      </c>
      <c r="C142" s="21" t="s">
        <v>87</v>
      </c>
      <c r="D142" s="23" t="s">
        <v>527</v>
      </c>
      <c r="E142" s="21" t="s">
        <v>387</v>
      </c>
      <c r="F142" s="23" t="s">
        <v>528</v>
      </c>
      <c r="G142" s="21" t="s">
        <v>38</v>
      </c>
      <c r="H142" s="21" t="s">
        <v>38</v>
      </c>
      <c r="I142" s="21">
        <v>10</v>
      </c>
      <c r="J142" s="67">
        <v>4000</v>
      </c>
      <c r="K142" s="21"/>
      <c r="L142" s="26" t="s">
        <v>38</v>
      </c>
      <c r="M142" s="79"/>
      <c r="N142" s="79"/>
    </row>
    <row r="143" spans="1:14" ht="109.5" customHeight="1" x14ac:dyDescent="0.2">
      <c r="A143" s="21" t="s">
        <v>334</v>
      </c>
      <c r="B143" s="21" t="s">
        <v>529</v>
      </c>
      <c r="C143" s="21" t="s">
        <v>87</v>
      </c>
      <c r="D143" s="21" t="s">
        <v>481</v>
      </c>
      <c r="E143" s="23" t="s">
        <v>522</v>
      </c>
      <c r="F143" s="23" t="s">
        <v>530</v>
      </c>
      <c r="G143" s="21" t="s">
        <v>483</v>
      </c>
      <c r="H143" s="21" t="s">
        <v>38</v>
      </c>
      <c r="I143" s="21">
        <v>10</v>
      </c>
      <c r="J143" s="40">
        <v>4000</v>
      </c>
      <c r="K143" s="49"/>
      <c r="L143" s="26" t="s">
        <v>38</v>
      </c>
      <c r="M143" s="79"/>
      <c r="N143" s="79"/>
    </row>
    <row r="144" spans="1:14" ht="114.75" x14ac:dyDescent="0.2">
      <c r="A144" s="21" t="s">
        <v>324</v>
      </c>
      <c r="B144" s="58" t="s">
        <v>531</v>
      </c>
      <c r="C144" s="21" t="s">
        <v>87</v>
      </c>
      <c r="D144" s="58" t="s">
        <v>488</v>
      </c>
      <c r="E144" s="73" t="s">
        <v>489</v>
      </c>
      <c r="F144" s="73" t="s">
        <v>490</v>
      </c>
      <c r="G144" s="58" t="s">
        <v>532</v>
      </c>
      <c r="H144" s="62" t="s">
        <v>38</v>
      </c>
      <c r="I144" s="62">
        <v>11</v>
      </c>
      <c r="J144" s="61">
        <v>3300</v>
      </c>
      <c r="K144" s="62"/>
      <c r="L144" s="26" t="s">
        <v>38</v>
      </c>
      <c r="M144" s="72"/>
      <c r="N144" s="72"/>
    </row>
    <row r="145" spans="1:14" ht="157.5" customHeight="1" x14ac:dyDescent="0.2">
      <c r="A145" s="21" t="s">
        <v>334</v>
      </c>
      <c r="B145" s="21" t="s">
        <v>533</v>
      </c>
      <c r="C145" s="21" t="s">
        <v>87</v>
      </c>
      <c r="D145" s="21" t="s">
        <v>481</v>
      </c>
      <c r="E145" s="23" t="s">
        <v>522</v>
      </c>
      <c r="F145" s="23" t="s">
        <v>534</v>
      </c>
      <c r="G145" s="21" t="s">
        <v>483</v>
      </c>
      <c r="H145" s="21" t="s">
        <v>38</v>
      </c>
      <c r="I145" s="21">
        <v>11</v>
      </c>
      <c r="J145" s="40">
        <v>3000</v>
      </c>
      <c r="K145" s="49"/>
      <c r="L145" s="26" t="s">
        <v>38</v>
      </c>
      <c r="M145" s="79"/>
      <c r="N145" s="79"/>
    </row>
    <row r="146" spans="1:14" ht="125.25" customHeight="1" x14ac:dyDescent="0.2">
      <c r="A146" s="21" t="s">
        <v>463</v>
      </c>
      <c r="B146" s="21" t="s">
        <v>535</v>
      </c>
      <c r="C146" s="21" t="s">
        <v>87</v>
      </c>
      <c r="D146" s="21" t="s">
        <v>536</v>
      </c>
      <c r="E146" s="23" t="s">
        <v>466</v>
      </c>
      <c r="F146" s="23" t="s">
        <v>377</v>
      </c>
      <c r="G146" s="21" t="s">
        <v>108</v>
      </c>
      <c r="H146" s="21" t="s">
        <v>108</v>
      </c>
      <c r="I146" s="21">
        <v>12</v>
      </c>
      <c r="J146" s="40">
        <v>3700</v>
      </c>
      <c r="K146" s="21"/>
      <c r="L146" s="26" t="s">
        <v>38</v>
      </c>
      <c r="M146" s="23"/>
      <c r="N146" s="71"/>
    </row>
    <row r="147" spans="1:14" ht="114.75" customHeight="1" x14ac:dyDescent="0.2">
      <c r="A147" s="21" t="s">
        <v>334</v>
      </c>
      <c r="B147" s="21" t="s">
        <v>537</v>
      </c>
      <c r="C147" s="21" t="s">
        <v>87</v>
      </c>
      <c r="D147" s="21" t="s">
        <v>481</v>
      </c>
      <c r="E147" s="23" t="s">
        <v>522</v>
      </c>
      <c r="F147" s="23" t="s">
        <v>538</v>
      </c>
      <c r="G147" s="21" t="s">
        <v>483</v>
      </c>
      <c r="H147" s="21" t="s">
        <v>38</v>
      </c>
      <c r="I147" s="21">
        <v>12</v>
      </c>
      <c r="J147" s="40">
        <v>10000</v>
      </c>
      <c r="K147" s="49"/>
      <c r="L147" s="26" t="s">
        <v>38</v>
      </c>
      <c r="M147" s="79"/>
      <c r="N147" s="79"/>
    </row>
    <row r="148" spans="1:14" ht="149.25" customHeight="1" x14ac:dyDescent="0.2">
      <c r="A148" s="76" t="s">
        <v>438</v>
      </c>
      <c r="B148" s="21" t="s">
        <v>539</v>
      </c>
      <c r="C148" s="21" t="s">
        <v>87</v>
      </c>
      <c r="D148" s="23" t="s">
        <v>540</v>
      </c>
      <c r="E148" s="80" t="s">
        <v>541</v>
      </c>
      <c r="F148" s="21" t="s">
        <v>542</v>
      </c>
      <c r="G148" s="21" t="s">
        <v>543</v>
      </c>
      <c r="H148" s="21" t="s">
        <v>38</v>
      </c>
      <c r="I148" s="21">
        <v>12</v>
      </c>
      <c r="J148" s="67">
        <v>1000</v>
      </c>
      <c r="K148" s="21"/>
      <c r="L148" s="26" t="s">
        <v>38</v>
      </c>
      <c r="M148" s="23"/>
      <c r="N148" s="71"/>
    </row>
    <row r="149" spans="1:14" ht="117" customHeight="1" x14ac:dyDescent="0.2">
      <c r="A149" s="21" t="s">
        <v>324</v>
      </c>
      <c r="B149" s="58" t="s">
        <v>544</v>
      </c>
      <c r="C149" s="21" t="s">
        <v>87</v>
      </c>
      <c r="D149" s="58" t="s">
        <v>517</v>
      </c>
      <c r="E149" s="73" t="s">
        <v>518</v>
      </c>
      <c r="F149" s="73" t="s">
        <v>519</v>
      </c>
      <c r="G149" s="58" t="s">
        <v>520</v>
      </c>
      <c r="H149" s="21" t="s">
        <v>38</v>
      </c>
      <c r="I149" s="62">
        <v>13</v>
      </c>
      <c r="J149" s="61">
        <v>60000</v>
      </c>
      <c r="K149" s="62"/>
      <c r="L149" s="26" t="s">
        <v>38</v>
      </c>
      <c r="M149" s="72"/>
      <c r="N149" s="72"/>
    </row>
    <row r="150" spans="1:14" ht="121.5" customHeight="1" x14ac:dyDescent="0.2">
      <c r="A150" s="21" t="s">
        <v>334</v>
      </c>
      <c r="B150" s="21" t="s">
        <v>545</v>
      </c>
      <c r="C150" s="21" t="s">
        <v>87</v>
      </c>
      <c r="D150" s="21" t="s">
        <v>481</v>
      </c>
      <c r="E150" s="23" t="s">
        <v>522</v>
      </c>
      <c r="F150" s="23" t="s">
        <v>546</v>
      </c>
      <c r="G150" s="21" t="s">
        <v>483</v>
      </c>
      <c r="H150" s="21" t="s">
        <v>38</v>
      </c>
      <c r="I150" s="21">
        <v>13</v>
      </c>
      <c r="J150" s="40">
        <v>10000</v>
      </c>
      <c r="K150" s="49"/>
      <c r="L150" s="26" t="s">
        <v>38</v>
      </c>
      <c r="M150" s="79"/>
      <c r="N150" s="79"/>
    </row>
    <row r="151" spans="1:14" ht="127.5" customHeight="1" x14ac:dyDescent="0.2">
      <c r="A151" s="76" t="s">
        <v>438</v>
      </c>
      <c r="B151" s="21" t="s">
        <v>547</v>
      </c>
      <c r="C151" s="21" t="s">
        <v>87</v>
      </c>
      <c r="D151" s="23" t="s">
        <v>548</v>
      </c>
      <c r="E151" s="21" t="s">
        <v>549</v>
      </c>
      <c r="F151" s="23" t="s">
        <v>550</v>
      </c>
      <c r="G151" s="21" t="s">
        <v>551</v>
      </c>
      <c r="H151" s="21" t="s">
        <v>38</v>
      </c>
      <c r="I151" s="21">
        <v>13</v>
      </c>
      <c r="J151" s="40">
        <v>6000</v>
      </c>
      <c r="K151" s="21"/>
      <c r="L151" s="26" t="s">
        <v>38</v>
      </c>
      <c r="M151" s="23"/>
      <c r="N151" s="71"/>
    </row>
    <row r="152" spans="1:14" ht="127.5" customHeight="1" x14ac:dyDescent="0.2">
      <c r="A152" s="21" t="s">
        <v>463</v>
      </c>
      <c r="B152" s="21" t="s">
        <v>552</v>
      </c>
      <c r="C152" s="21" t="s">
        <v>87</v>
      </c>
      <c r="D152" s="21" t="s">
        <v>553</v>
      </c>
      <c r="E152" s="23" t="s">
        <v>466</v>
      </c>
      <c r="F152" s="21" t="s">
        <v>377</v>
      </c>
      <c r="G152" s="21" t="s">
        <v>108</v>
      </c>
      <c r="H152" s="21" t="s">
        <v>108</v>
      </c>
      <c r="I152" s="21">
        <v>14</v>
      </c>
      <c r="J152" s="40">
        <v>3400</v>
      </c>
      <c r="K152" s="21"/>
      <c r="L152" s="26" t="s">
        <v>38</v>
      </c>
      <c r="M152" s="23"/>
      <c r="N152" s="71"/>
    </row>
    <row r="153" spans="1:14" ht="118.5" customHeight="1" x14ac:dyDescent="0.2">
      <c r="A153" s="21" t="s">
        <v>334</v>
      </c>
      <c r="B153" s="21" t="s">
        <v>554</v>
      </c>
      <c r="C153" s="21" t="s">
        <v>87</v>
      </c>
      <c r="D153" s="21" t="s">
        <v>481</v>
      </c>
      <c r="E153" s="23" t="s">
        <v>522</v>
      </c>
      <c r="F153" s="23" t="s">
        <v>515</v>
      </c>
      <c r="G153" s="21" t="s">
        <v>483</v>
      </c>
      <c r="H153" s="21" t="s">
        <v>38</v>
      </c>
      <c r="I153" s="21">
        <v>14</v>
      </c>
      <c r="J153" s="40">
        <v>7000</v>
      </c>
      <c r="K153" s="21"/>
      <c r="L153" s="26" t="s">
        <v>38</v>
      </c>
      <c r="M153" s="79"/>
      <c r="N153" s="79"/>
    </row>
    <row r="154" spans="1:14" ht="63.75" x14ac:dyDescent="0.2">
      <c r="A154" s="21" t="s">
        <v>324</v>
      </c>
      <c r="B154" s="62" t="s">
        <v>555</v>
      </c>
      <c r="C154" s="21" t="s">
        <v>87</v>
      </c>
      <c r="D154" s="58" t="s">
        <v>556</v>
      </c>
      <c r="E154" s="73" t="s">
        <v>557</v>
      </c>
      <c r="F154" s="58" t="s">
        <v>328</v>
      </c>
      <c r="G154" s="58" t="s">
        <v>558</v>
      </c>
      <c r="H154" s="62" t="s">
        <v>38</v>
      </c>
      <c r="I154" s="62">
        <v>15</v>
      </c>
      <c r="J154" s="61">
        <v>20000</v>
      </c>
      <c r="K154" s="62"/>
      <c r="L154" s="26" t="s">
        <v>38</v>
      </c>
      <c r="M154" s="72"/>
      <c r="N154" s="72"/>
    </row>
    <row r="155" spans="1:14" ht="109.5" customHeight="1" x14ac:dyDescent="0.2">
      <c r="A155" s="21" t="s">
        <v>334</v>
      </c>
      <c r="B155" s="21" t="s">
        <v>559</v>
      </c>
      <c r="C155" s="21" t="s">
        <v>87</v>
      </c>
      <c r="D155" s="21" t="s">
        <v>481</v>
      </c>
      <c r="E155" s="23" t="s">
        <v>522</v>
      </c>
      <c r="F155" s="23" t="s">
        <v>560</v>
      </c>
      <c r="G155" s="21" t="s">
        <v>483</v>
      </c>
      <c r="H155" s="21" t="s">
        <v>38</v>
      </c>
      <c r="I155" s="21">
        <v>15</v>
      </c>
      <c r="J155" s="40">
        <v>10000</v>
      </c>
      <c r="K155" s="21"/>
      <c r="L155" s="26" t="s">
        <v>38</v>
      </c>
      <c r="M155" s="79"/>
      <c r="N155" s="79"/>
    </row>
    <row r="156" spans="1:14" ht="130.5" customHeight="1" x14ac:dyDescent="0.2">
      <c r="A156" s="21" t="s">
        <v>463</v>
      </c>
      <c r="B156" s="21" t="s">
        <v>561</v>
      </c>
      <c r="C156" s="21" t="s">
        <v>87</v>
      </c>
      <c r="D156" s="21" t="s">
        <v>562</v>
      </c>
      <c r="E156" s="23" t="s">
        <v>466</v>
      </c>
      <c r="F156" s="21" t="s">
        <v>377</v>
      </c>
      <c r="G156" s="21" t="s">
        <v>108</v>
      </c>
      <c r="H156" s="21" t="s">
        <v>108</v>
      </c>
      <c r="I156" s="21">
        <v>16</v>
      </c>
      <c r="J156" s="40">
        <v>3600</v>
      </c>
      <c r="K156" s="21"/>
      <c r="L156" s="26" t="s">
        <v>38</v>
      </c>
      <c r="M156" s="23"/>
      <c r="N156" s="71"/>
    </row>
    <row r="157" spans="1:14" ht="129" customHeight="1" x14ac:dyDescent="0.2">
      <c r="A157" s="21" t="s">
        <v>334</v>
      </c>
      <c r="B157" s="21" t="s">
        <v>563</v>
      </c>
      <c r="C157" s="21" t="s">
        <v>87</v>
      </c>
      <c r="D157" s="21" t="s">
        <v>481</v>
      </c>
      <c r="E157" s="23" t="s">
        <v>522</v>
      </c>
      <c r="F157" s="23" t="s">
        <v>564</v>
      </c>
      <c r="G157" s="21" t="s">
        <v>483</v>
      </c>
      <c r="H157" s="21" t="s">
        <v>38</v>
      </c>
      <c r="I157" s="21">
        <v>16</v>
      </c>
      <c r="J157" s="40">
        <v>8000</v>
      </c>
      <c r="K157" s="49"/>
      <c r="L157" s="26" t="s">
        <v>38</v>
      </c>
      <c r="M157" s="79"/>
      <c r="N157" s="79"/>
    </row>
    <row r="158" spans="1:14" ht="118.5" customHeight="1" x14ac:dyDescent="0.2">
      <c r="A158" s="21" t="s">
        <v>463</v>
      </c>
      <c r="B158" s="21" t="s">
        <v>565</v>
      </c>
      <c r="C158" s="21" t="s">
        <v>87</v>
      </c>
      <c r="D158" s="21" t="s">
        <v>566</v>
      </c>
      <c r="E158" s="23" t="s">
        <v>466</v>
      </c>
      <c r="F158" s="23" t="s">
        <v>377</v>
      </c>
      <c r="G158" s="21" t="s">
        <v>108</v>
      </c>
      <c r="H158" s="21" t="s">
        <v>108</v>
      </c>
      <c r="I158" s="21">
        <v>17</v>
      </c>
      <c r="J158" s="40">
        <v>3300</v>
      </c>
      <c r="K158" s="21"/>
      <c r="L158" s="26" t="s">
        <v>38</v>
      </c>
      <c r="M158" s="23"/>
      <c r="N158" s="71"/>
    </row>
    <row r="159" spans="1:14" ht="117" customHeight="1" x14ac:dyDescent="0.2">
      <c r="A159" s="21" t="s">
        <v>334</v>
      </c>
      <c r="B159" s="21" t="s">
        <v>567</v>
      </c>
      <c r="C159" s="21" t="s">
        <v>87</v>
      </c>
      <c r="D159" s="21" t="s">
        <v>481</v>
      </c>
      <c r="E159" s="23" t="s">
        <v>522</v>
      </c>
      <c r="F159" s="23" t="s">
        <v>538</v>
      </c>
      <c r="G159" s="21" t="s">
        <v>483</v>
      </c>
      <c r="H159" s="21" t="s">
        <v>38</v>
      </c>
      <c r="I159" s="21">
        <v>17</v>
      </c>
      <c r="J159" s="40">
        <v>10000</v>
      </c>
      <c r="K159" s="55"/>
      <c r="L159" s="26" t="s">
        <v>38</v>
      </c>
      <c r="M159" s="81"/>
      <c r="N159" s="82"/>
    </row>
    <row r="160" spans="1:14" ht="116.25" customHeight="1" x14ac:dyDescent="0.2">
      <c r="A160" s="21" t="s">
        <v>463</v>
      </c>
      <c r="B160" s="21" t="s">
        <v>568</v>
      </c>
      <c r="C160" s="21" t="s">
        <v>87</v>
      </c>
      <c r="D160" s="21" t="s">
        <v>569</v>
      </c>
      <c r="E160" s="23" t="s">
        <v>466</v>
      </c>
      <c r="F160" s="23" t="s">
        <v>377</v>
      </c>
      <c r="G160" s="21" t="s">
        <v>108</v>
      </c>
      <c r="H160" s="21" t="s">
        <v>108</v>
      </c>
      <c r="I160" s="21">
        <v>18</v>
      </c>
      <c r="J160" s="40">
        <v>2800</v>
      </c>
      <c r="K160" s="21"/>
      <c r="L160" s="26" t="s">
        <v>38</v>
      </c>
      <c r="M160" s="23"/>
      <c r="N160" s="71"/>
    </row>
    <row r="161" spans="1:14" ht="134.25" customHeight="1" x14ac:dyDescent="0.2">
      <c r="A161" s="21" t="s">
        <v>334</v>
      </c>
      <c r="B161" s="21" t="s">
        <v>570</v>
      </c>
      <c r="C161" s="21" t="s">
        <v>87</v>
      </c>
      <c r="D161" s="21" t="s">
        <v>481</v>
      </c>
      <c r="E161" s="23" t="s">
        <v>522</v>
      </c>
      <c r="F161" s="23" t="s">
        <v>571</v>
      </c>
      <c r="G161" s="21" t="s">
        <v>483</v>
      </c>
      <c r="H161" s="21" t="s">
        <v>38</v>
      </c>
      <c r="I161" s="21">
        <v>18</v>
      </c>
      <c r="J161" s="40">
        <v>7000</v>
      </c>
      <c r="K161" s="21"/>
      <c r="L161" s="26" t="s">
        <v>38</v>
      </c>
      <c r="M161" s="23"/>
      <c r="N161" s="71"/>
    </row>
    <row r="162" spans="1:14" ht="130.5" customHeight="1" x14ac:dyDescent="0.2">
      <c r="A162" s="21" t="s">
        <v>463</v>
      </c>
      <c r="B162" s="21" t="s">
        <v>572</v>
      </c>
      <c r="C162" s="21" t="s">
        <v>87</v>
      </c>
      <c r="D162" s="21" t="s">
        <v>573</v>
      </c>
      <c r="E162" s="23" t="s">
        <v>466</v>
      </c>
      <c r="F162" s="23" t="s">
        <v>377</v>
      </c>
      <c r="G162" s="21" t="s">
        <v>108</v>
      </c>
      <c r="H162" s="21" t="s">
        <v>108</v>
      </c>
      <c r="I162" s="21">
        <v>19</v>
      </c>
      <c r="J162" s="40">
        <v>3500</v>
      </c>
      <c r="K162" s="21"/>
      <c r="L162" s="26" t="s">
        <v>38</v>
      </c>
      <c r="M162" s="23"/>
      <c r="N162" s="71"/>
    </row>
    <row r="163" spans="1:14" ht="94.5" customHeight="1" x14ac:dyDescent="0.2">
      <c r="A163" s="21" t="s">
        <v>117</v>
      </c>
      <c r="B163" s="21" t="s">
        <v>574</v>
      </c>
      <c r="C163" s="21" t="s">
        <v>87</v>
      </c>
      <c r="D163" s="23" t="s">
        <v>575</v>
      </c>
      <c r="E163" s="23" t="s">
        <v>576</v>
      </c>
      <c r="F163" s="23" t="s">
        <v>121</v>
      </c>
      <c r="G163" s="21" t="s">
        <v>577</v>
      </c>
      <c r="H163" s="21" t="s">
        <v>147</v>
      </c>
      <c r="I163" s="21">
        <v>19</v>
      </c>
      <c r="J163" s="40">
        <v>7160</v>
      </c>
      <c r="K163" s="21"/>
      <c r="L163" s="26" t="s">
        <v>38</v>
      </c>
      <c r="M163" s="23"/>
      <c r="N163" s="71"/>
    </row>
    <row r="164" spans="1:14" ht="112.5" customHeight="1" x14ac:dyDescent="0.2">
      <c r="A164" s="21" t="s">
        <v>463</v>
      </c>
      <c r="B164" s="21" t="s">
        <v>578</v>
      </c>
      <c r="C164" s="21" t="s">
        <v>87</v>
      </c>
      <c r="D164" s="21" t="s">
        <v>579</v>
      </c>
      <c r="E164" s="23" t="s">
        <v>466</v>
      </c>
      <c r="F164" s="23" t="s">
        <v>377</v>
      </c>
      <c r="G164" s="21" t="s">
        <v>108</v>
      </c>
      <c r="H164" s="21" t="s">
        <v>108</v>
      </c>
      <c r="I164" s="21">
        <v>20</v>
      </c>
      <c r="J164" s="40">
        <v>3300</v>
      </c>
      <c r="K164" s="21"/>
      <c r="L164" s="26" t="s">
        <v>38</v>
      </c>
      <c r="M164" s="23"/>
      <c r="N164" s="71"/>
    </row>
    <row r="165" spans="1:14" ht="49.5" customHeight="1" x14ac:dyDescent="0.2">
      <c r="A165" s="21" t="s">
        <v>463</v>
      </c>
      <c r="B165" s="21" t="s">
        <v>580</v>
      </c>
      <c r="C165" s="21" t="s">
        <v>87</v>
      </c>
      <c r="D165" s="23" t="s">
        <v>465</v>
      </c>
      <c r="E165" s="23" t="s">
        <v>466</v>
      </c>
      <c r="F165" s="23" t="s">
        <v>377</v>
      </c>
      <c r="G165" s="21" t="s">
        <v>108</v>
      </c>
      <c r="H165" s="21" t="s">
        <v>108</v>
      </c>
      <c r="I165" s="21">
        <v>21</v>
      </c>
      <c r="J165" s="40">
        <v>19200</v>
      </c>
      <c r="K165" s="21"/>
      <c r="L165" s="26" t="s">
        <v>38</v>
      </c>
      <c r="M165" s="23"/>
      <c r="N165" s="71"/>
    </row>
    <row r="166" spans="1:14" ht="115.5" customHeight="1" x14ac:dyDescent="0.2">
      <c r="A166" s="21" t="s">
        <v>463</v>
      </c>
      <c r="B166" s="21" t="s">
        <v>581</v>
      </c>
      <c r="C166" s="21" t="s">
        <v>87</v>
      </c>
      <c r="D166" s="21" t="s">
        <v>479</v>
      </c>
      <c r="E166" s="23" t="s">
        <v>466</v>
      </c>
      <c r="F166" s="23" t="s">
        <v>377</v>
      </c>
      <c r="G166" s="21" t="s">
        <v>108</v>
      </c>
      <c r="H166" s="21" t="s">
        <v>108</v>
      </c>
      <c r="I166" s="21">
        <v>22</v>
      </c>
      <c r="J166" s="40">
        <v>17600</v>
      </c>
      <c r="K166" s="21"/>
      <c r="L166" s="26" t="s">
        <v>38</v>
      </c>
      <c r="M166" s="23"/>
      <c r="N166" s="71"/>
    </row>
    <row r="167" spans="1:14" ht="90.75" customHeight="1" x14ac:dyDescent="0.2">
      <c r="A167" s="93" t="s">
        <v>92</v>
      </c>
      <c r="B167" s="93" t="s">
        <v>801</v>
      </c>
      <c r="C167" s="93" t="s">
        <v>161</v>
      </c>
      <c r="D167" s="93" t="s">
        <v>802</v>
      </c>
      <c r="E167" s="93" t="s">
        <v>135</v>
      </c>
      <c r="F167" s="97" t="s">
        <v>96</v>
      </c>
      <c r="G167" s="93" t="s">
        <v>38</v>
      </c>
      <c r="H167" s="93" t="s">
        <v>38</v>
      </c>
      <c r="I167" s="93">
        <v>2</v>
      </c>
      <c r="J167" s="48">
        <v>10000</v>
      </c>
      <c r="K167" s="21"/>
      <c r="L167" s="26" t="s">
        <v>38</v>
      </c>
      <c r="M167" s="34"/>
      <c r="N167" s="34"/>
    </row>
    <row r="168" spans="1:14" ht="102" x14ac:dyDescent="0.2">
      <c r="A168" s="93" t="s">
        <v>784</v>
      </c>
      <c r="B168" s="93" t="s">
        <v>845</v>
      </c>
      <c r="C168" s="93" t="s">
        <v>161</v>
      </c>
      <c r="D168" s="93" t="s">
        <v>803</v>
      </c>
      <c r="E168" s="93"/>
      <c r="F168" s="93"/>
      <c r="G168" s="93"/>
      <c r="H168" s="93" t="s">
        <v>400</v>
      </c>
      <c r="I168" s="94">
        <v>2</v>
      </c>
      <c r="J168" s="48">
        <v>5200</v>
      </c>
      <c r="K168" s="21"/>
      <c r="L168" s="26" t="s">
        <v>38</v>
      </c>
      <c r="M168" s="34"/>
      <c r="N168" s="34"/>
    </row>
    <row r="169" spans="1:14" ht="38.25" x14ac:dyDescent="0.2">
      <c r="A169" s="93" t="s">
        <v>804</v>
      </c>
      <c r="B169" s="93" t="s">
        <v>805</v>
      </c>
      <c r="C169" s="93" t="s">
        <v>161</v>
      </c>
      <c r="D169" s="93"/>
      <c r="E169" s="93"/>
      <c r="F169" s="93" t="s">
        <v>806</v>
      </c>
      <c r="G169" s="93" t="s">
        <v>46</v>
      </c>
      <c r="H169" s="93" t="s">
        <v>807</v>
      </c>
      <c r="I169" s="93">
        <v>3</v>
      </c>
      <c r="J169" s="48">
        <v>4000</v>
      </c>
      <c r="K169" s="21"/>
      <c r="L169" s="26" t="s">
        <v>38</v>
      </c>
      <c r="M169" s="21"/>
      <c r="N169" s="27"/>
    </row>
    <row r="170" spans="1:14" ht="63.75" x14ac:dyDescent="0.2">
      <c r="A170" s="93" t="s">
        <v>784</v>
      </c>
      <c r="B170" s="93" t="s">
        <v>808</v>
      </c>
      <c r="C170" s="93" t="s">
        <v>161</v>
      </c>
      <c r="D170" s="97" t="s">
        <v>809</v>
      </c>
      <c r="E170" s="93"/>
      <c r="F170" s="93"/>
      <c r="G170" s="93" t="s">
        <v>38</v>
      </c>
      <c r="H170" s="93" t="s">
        <v>38</v>
      </c>
      <c r="I170" s="94">
        <v>3</v>
      </c>
      <c r="J170" s="48">
        <v>800</v>
      </c>
      <c r="K170" s="21"/>
      <c r="L170" s="26" t="s">
        <v>38</v>
      </c>
      <c r="M170" s="34"/>
      <c r="N170" s="34"/>
    </row>
    <row r="171" spans="1:14" ht="63.75" x14ac:dyDescent="0.2">
      <c r="A171" s="93" t="s">
        <v>784</v>
      </c>
      <c r="B171" s="93" t="s">
        <v>810</v>
      </c>
      <c r="C171" s="93" t="s">
        <v>161</v>
      </c>
      <c r="D171" s="93" t="s">
        <v>811</v>
      </c>
      <c r="E171" s="93"/>
      <c r="F171" s="93"/>
      <c r="G171" s="93"/>
      <c r="H171" s="93" t="s">
        <v>400</v>
      </c>
      <c r="I171" s="94">
        <v>4</v>
      </c>
      <c r="J171" s="48">
        <v>5000</v>
      </c>
      <c r="K171" s="21"/>
      <c r="L171" s="26" t="s">
        <v>38</v>
      </c>
      <c r="M171" s="34"/>
      <c r="N171" s="34"/>
    </row>
    <row r="172" spans="1:14" ht="89.25" x14ac:dyDescent="0.2">
      <c r="A172" s="93" t="s">
        <v>271</v>
      </c>
      <c r="B172" s="93" t="s">
        <v>812</v>
      </c>
      <c r="C172" s="93" t="s">
        <v>161</v>
      </c>
      <c r="D172" s="97" t="s">
        <v>813</v>
      </c>
      <c r="E172" s="93"/>
      <c r="F172" s="93"/>
      <c r="G172" s="93" t="s">
        <v>814</v>
      </c>
      <c r="H172" s="93" t="s">
        <v>400</v>
      </c>
      <c r="I172" s="94">
        <v>5</v>
      </c>
      <c r="J172" s="48">
        <v>7000</v>
      </c>
      <c r="K172" s="21"/>
      <c r="L172" s="26" t="s">
        <v>38</v>
      </c>
      <c r="M172" s="34"/>
      <c r="N172" s="34"/>
    </row>
    <row r="173" spans="1:14" ht="102" x14ac:dyDescent="0.2">
      <c r="A173" s="95" t="s">
        <v>438</v>
      </c>
      <c r="B173" s="93" t="s">
        <v>815</v>
      </c>
      <c r="C173" s="93" t="s">
        <v>161</v>
      </c>
      <c r="D173" s="97" t="s">
        <v>816</v>
      </c>
      <c r="E173" s="93" t="s">
        <v>817</v>
      </c>
      <c r="F173" s="93" t="s">
        <v>818</v>
      </c>
      <c r="G173" s="93" t="s">
        <v>38</v>
      </c>
      <c r="H173" s="93" t="s">
        <v>38</v>
      </c>
      <c r="I173" s="93">
        <v>5</v>
      </c>
      <c r="J173" s="52">
        <v>4800</v>
      </c>
      <c r="K173" s="21"/>
      <c r="L173" s="26" t="s">
        <v>38</v>
      </c>
      <c r="M173" s="21"/>
      <c r="N173" s="27"/>
    </row>
    <row r="174" spans="1:14" ht="38.25" x14ac:dyDescent="0.2">
      <c r="A174" s="93" t="s">
        <v>819</v>
      </c>
      <c r="B174" s="93" t="s">
        <v>820</v>
      </c>
      <c r="C174" s="93" t="s">
        <v>161</v>
      </c>
      <c r="D174" s="93" t="s">
        <v>821</v>
      </c>
      <c r="E174" s="93"/>
      <c r="F174" s="93"/>
      <c r="G174" s="93"/>
      <c r="H174" s="93" t="s">
        <v>400</v>
      </c>
      <c r="I174" s="94">
        <v>6</v>
      </c>
      <c r="J174" s="48">
        <v>3200</v>
      </c>
      <c r="K174" s="21"/>
      <c r="L174" s="26" t="s">
        <v>38</v>
      </c>
      <c r="M174" s="34"/>
      <c r="N174" s="34"/>
    </row>
    <row r="175" spans="1:14" ht="110.25" customHeight="1" x14ac:dyDescent="0.2">
      <c r="A175" s="95" t="s">
        <v>438</v>
      </c>
      <c r="B175" s="93" t="s">
        <v>822</v>
      </c>
      <c r="C175" s="93" t="s">
        <v>161</v>
      </c>
      <c r="D175" s="97" t="s">
        <v>823</v>
      </c>
      <c r="E175" s="93" t="s">
        <v>817</v>
      </c>
      <c r="F175" s="93" t="s">
        <v>818</v>
      </c>
      <c r="G175" s="93" t="s">
        <v>38</v>
      </c>
      <c r="H175" s="93" t="s">
        <v>38</v>
      </c>
      <c r="I175" s="93">
        <v>6</v>
      </c>
      <c r="J175" s="52">
        <v>1600</v>
      </c>
      <c r="K175" s="21"/>
      <c r="L175" s="26" t="s">
        <v>38</v>
      </c>
      <c r="M175" s="21"/>
      <c r="N175" s="27"/>
    </row>
    <row r="176" spans="1:14" ht="38.25" x14ac:dyDescent="0.2">
      <c r="A176" s="93" t="s">
        <v>819</v>
      </c>
      <c r="B176" s="93" t="s">
        <v>785</v>
      </c>
      <c r="C176" s="93" t="s">
        <v>161</v>
      </c>
      <c r="D176" s="93" t="s">
        <v>821</v>
      </c>
      <c r="E176" s="93"/>
      <c r="F176" s="93"/>
      <c r="G176" s="93"/>
      <c r="H176" s="93" t="s">
        <v>400</v>
      </c>
      <c r="I176" s="94">
        <v>7</v>
      </c>
      <c r="J176" s="48">
        <v>3500</v>
      </c>
      <c r="K176" s="21"/>
      <c r="L176" s="26" t="s">
        <v>38</v>
      </c>
      <c r="M176" s="34"/>
      <c r="N176" s="34"/>
    </row>
    <row r="177" spans="1:14" ht="130.5" customHeight="1" x14ac:dyDescent="0.2">
      <c r="A177" s="95" t="s">
        <v>438</v>
      </c>
      <c r="B177" s="93" t="s">
        <v>824</v>
      </c>
      <c r="C177" s="93" t="s">
        <v>161</v>
      </c>
      <c r="D177" s="97" t="s">
        <v>825</v>
      </c>
      <c r="E177" s="93" t="s">
        <v>817</v>
      </c>
      <c r="F177" s="93" t="s">
        <v>826</v>
      </c>
      <c r="G177" s="93" t="s">
        <v>38</v>
      </c>
      <c r="H177" s="93" t="s">
        <v>38</v>
      </c>
      <c r="I177" s="93">
        <v>7</v>
      </c>
      <c r="J177" s="52">
        <v>1300</v>
      </c>
      <c r="K177" s="21"/>
      <c r="L177" s="26" t="s">
        <v>38</v>
      </c>
      <c r="M177" s="21"/>
      <c r="N177" s="27"/>
    </row>
    <row r="178" spans="1:14" ht="117" customHeight="1" x14ac:dyDescent="0.2">
      <c r="A178" s="95" t="s">
        <v>438</v>
      </c>
      <c r="B178" s="93" t="s">
        <v>827</v>
      </c>
      <c r="C178" s="93" t="s">
        <v>161</v>
      </c>
      <c r="D178" s="97" t="s">
        <v>828</v>
      </c>
      <c r="E178" s="93" t="s">
        <v>829</v>
      </c>
      <c r="F178" s="93" t="s">
        <v>830</v>
      </c>
      <c r="G178" s="93" t="s">
        <v>38</v>
      </c>
      <c r="H178" s="93" t="s">
        <v>38</v>
      </c>
      <c r="I178" s="93">
        <v>8</v>
      </c>
      <c r="J178" s="52">
        <v>400</v>
      </c>
      <c r="K178" s="21"/>
      <c r="L178" s="26" t="s">
        <v>38</v>
      </c>
      <c r="M178" s="21"/>
      <c r="N178" s="27"/>
    </row>
    <row r="179" spans="1:14" ht="76.5" x14ac:dyDescent="0.2">
      <c r="A179" s="95" t="s">
        <v>438</v>
      </c>
      <c r="B179" s="93" t="s">
        <v>831</v>
      </c>
      <c r="C179" s="93" t="s">
        <v>161</v>
      </c>
      <c r="D179" s="93" t="s">
        <v>832</v>
      </c>
      <c r="E179" s="93" t="s">
        <v>680</v>
      </c>
      <c r="F179" s="93" t="s">
        <v>830</v>
      </c>
      <c r="G179" s="93" t="s">
        <v>38</v>
      </c>
      <c r="H179" s="93" t="s">
        <v>39</v>
      </c>
      <c r="I179" s="93">
        <v>9</v>
      </c>
      <c r="J179" s="52">
        <v>700</v>
      </c>
      <c r="K179" s="21"/>
      <c r="L179" s="26" t="s">
        <v>38</v>
      </c>
      <c r="M179" s="21"/>
      <c r="N179" s="27"/>
    </row>
    <row r="180" spans="1:14" ht="76.5" x14ac:dyDescent="0.2">
      <c r="A180" s="95" t="s">
        <v>438</v>
      </c>
      <c r="B180" s="93" t="s">
        <v>833</v>
      </c>
      <c r="C180" s="93" t="s">
        <v>161</v>
      </c>
      <c r="D180" s="93" t="s">
        <v>834</v>
      </c>
      <c r="E180" s="93" t="s">
        <v>829</v>
      </c>
      <c r="F180" s="97" t="s">
        <v>835</v>
      </c>
      <c r="G180" s="93" t="s">
        <v>38</v>
      </c>
      <c r="H180" s="93" t="s">
        <v>38</v>
      </c>
      <c r="I180" s="93">
        <v>10</v>
      </c>
      <c r="J180" s="52">
        <v>400</v>
      </c>
      <c r="K180" s="21"/>
      <c r="L180" s="26" t="s">
        <v>38</v>
      </c>
      <c r="M180" s="21"/>
      <c r="N180" s="27"/>
    </row>
    <row r="181" spans="1:14" ht="118.5" customHeight="1" x14ac:dyDescent="0.2">
      <c r="A181" s="95" t="s">
        <v>438</v>
      </c>
      <c r="B181" s="93" t="s">
        <v>836</v>
      </c>
      <c r="C181" s="93" t="s">
        <v>161</v>
      </c>
      <c r="D181" s="97" t="s">
        <v>837</v>
      </c>
      <c r="E181" s="97" t="s">
        <v>838</v>
      </c>
      <c r="F181" s="93" t="s">
        <v>839</v>
      </c>
      <c r="G181" s="93" t="s">
        <v>38</v>
      </c>
      <c r="H181" s="93" t="s">
        <v>38</v>
      </c>
      <c r="I181" s="93">
        <v>11</v>
      </c>
      <c r="J181" s="52">
        <v>400</v>
      </c>
      <c r="K181" s="21"/>
      <c r="L181" s="26" t="s">
        <v>38</v>
      </c>
      <c r="M181" s="21"/>
      <c r="N181" s="27"/>
    </row>
    <row r="182" spans="1:14" ht="38.25" x14ac:dyDescent="0.2">
      <c r="A182" s="93" t="s">
        <v>710</v>
      </c>
      <c r="B182" s="96" t="s">
        <v>840</v>
      </c>
      <c r="C182" s="93" t="s">
        <v>161</v>
      </c>
      <c r="D182" s="93"/>
      <c r="E182" s="93"/>
      <c r="F182" s="93"/>
      <c r="G182" s="93" t="s">
        <v>46</v>
      </c>
      <c r="H182" s="93" t="s">
        <v>46</v>
      </c>
      <c r="I182" s="93">
        <v>1</v>
      </c>
      <c r="J182" s="48">
        <v>3000</v>
      </c>
      <c r="K182" s="21"/>
      <c r="L182" s="26" t="s">
        <v>38</v>
      </c>
      <c r="M182" s="21"/>
      <c r="N182" s="27"/>
    </row>
    <row r="183" spans="1:14" ht="95.25" customHeight="1" x14ac:dyDescent="0.2">
      <c r="A183" s="93" t="s">
        <v>663</v>
      </c>
      <c r="B183" s="93" t="s">
        <v>841</v>
      </c>
      <c r="C183" s="93" t="s">
        <v>161</v>
      </c>
      <c r="D183" s="97" t="s">
        <v>842</v>
      </c>
      <c r="E183" s="93" t="s">
        <v>843</v>
      </c>
      <c r="F183" s="93" t="s">
        <v>173</v>
      </c>
      <c r="G183" s="93" t="s">
        <v>147</v>
      </c>
      <c r="H183" s="93" t="s">
        <v>460</v>
      </c>
      <c r="I183" s="93">
        <v>2</v>
      </c>
      <c r="J183" s="48">
        <v>75000</v>
      </c>
      <c r="K183" s="21"/>
      <c r="L183" s="26" t="s">
        <v>38</v>
      </c>
      <c r="M183" s="49"/>
      <c r="N183" s="49"/>
    </row>
    <row r="184" spans="1:14" ht="76.5" x14ac:dyDescent="0.2">
      <c r="A184" s="21" t="s">
        <v>151</v>
      </c>
      <c r="B184" s="21" t="s">
        <v>582</v>
      </c>
      <c r="C184" s="21" t="s">
        <v>130</v>
      </c>
      <c r="D184" s="23" t="s">
        <v>386</v>
      </c>
      <c r="E184" s="23"/>
      <c r="F184" s="23"/>
      <c r="G184" s="21" t="s">
        <v>38</v>
      </c>
      <c r="H184" s="21" t="s">
        <v>38</v>
      </c>
      <c r="I184" s="21">
        <v>3</v>
      </c>
      <c r="J184" s="67">
        <v>9601.6</v>
      </c>
      <c r="K184" s="21"/>
      <c r="L184" s="26" t="s">
        <v>38</v>
      </c>
      <c r="M184" s="23"/>
      <c r="N184" s="71"/>
    </row>
    <row r="185" spans="1:14" ht="51" x14ac:dyDescent="0.2">
      <c r="A185" s="21" t="s">
        <v>583</v>
      </c>
      <c r="B185" s="21" t="s">
        <v>584</v>
      </c>
      <c r="C185" s="21" t="s">
        <v>585</v>
      </c>
      <c r="D185" s="23" t="s">
        <v>586</v>
      </c>
      <c r="E185" s="23"/>
      <c r="F185" s="23" t="s">
        <v>587</v>
      </c>
      <c r="G185" s="21" t="s">
        <v>588</v>
      </c>
      <c r="H185" s="21" t="s">
        <v>46</v>
      </c>
      <c r="I185" s="21">
        <v>1</v>
      </c>
      <c r="J185" s="25">
        <v>2500</v>
      </c>
      <c r="K185" s="21"/>
      <c r="L185" s="26" t="s">
        <v>38</v>
      </c>
      <c r="M185" s="23"/>
      <c r="N185" s="71"/>
    </row>
    <row r="186" spans="1:14" ht="89.25" x14ac:dyDescent="0.2">
      <c r="A186" s="28" t="s">
        <v>124</v>
      </c>
      <c r="B186" s="28" t="s">
        <v>589</v>
      </c>
      <c r="C186" s="28" t="s">
        <v>585</v>
      </c>
      <c r="D186" s="28" t="s">
        <v>590</v>
      </c>
      <c r="E186" s="47" t="s">
        <v>591</v>
      </c>
      <c r="F186" s="47" t="s">
        <v>592</v>
      </c>
      <c r="G186" s="28" t="s">
        <v>38</v>
      </c>
      <c r="H186" s="28" t="s">
        <v>46</v>
      </c>
      <c r="I186" s="21">
        <v>1</v>
      </c>
      <c r="J186" s="25">
        <v>2000</v>
      </c>
      <c r="K186" s="21"/>
      <c r="L186" s="26" t="s">
        <v>38</v>
      </c>
      <c r="M186" s="23"/>
      <c r="N186" s="71"/>
    </row>
    <row r="187" spans="1:14" ht="69.75" customHeight="1" x14ac:dyDescent="0.2">
      <c r="A187" s="21" t="s">
        <v>433</v>
      </c>
      <c r="B187" s="23" t="s">
        <v>593</v>
      </c>
      <c r="C187" s="21" t="s">
        <v>585</v>
      </c>
      <c r="D187" s="21" t="s">
        <v>594</v>
      </c>
      <c r="E187" s="80" t="s">
        <v>595</v>
      </c>
      <c r="F187" s="23" t="s">
        <v>596</v>
      </c>
      <c r="G187" s="21" t="s">
        <v>39</v>
      </c>
      <c r="H187" s="21" t="s">
        <v>38</v>
      </c>
      <c r="I187" s="21">
        <v>2</v>
      </c>
      <c r="J187" s="25">
        <v>3000</v>
      </c>
      <c r="K187" s="21"/>
      <c r="L187" s="26" t="s">
        <v>38</v>
      </c>
      <c r="M187" s="23"/>
      <c r="N187" s="71"/>
    </row>
    <row r="188" spans="1:14" ht="38.25" x14ac:dyDescent="0.2">
      <c r="A188" s="28" t="s">
        <v>187</v>
      </c>
      <c r="B188" s="28" t="s">
        <v>597</v>
      </c>
      <c r="C188" s="28" t="s">
        <v>585</v>
      </c>
      <c r="D188" s="47" t="s">
        <v>598</v>
      </c>
      <c r="E188" s="47" t="s">
        <v>599</v>
      </c>
      <c r="F188" s="23"/>
      <c r="G188" s="28" t="s">
        <v>46</v>
      </c>
      <c r="H188" s="28" t="s">
        <v>108</v>
      </c>
      <c r="I188" s="21">
        <v>2</v>
      </c>
      <c r="J188" s="25">
        <v>3000</v>
      </c>
      <c r="K188" s="21"/>
      <c r="L188" s="26" t="s">
        <v>38</v>
      </c>
      <c r="M188" s="23"/>
      <c r="N188" s="71"/>
    </row>
    <row r="189" spans="1:14" ht="51" x14ac:dyDescent="0.2">
      <c r="A189" s="28" t="s">
        <v>187</v>
      </c>
      <c r="B189" s="28" t="s">
        <v>600</v>
      </c>
      <c r="C189" s="28" t="s">
        <v>177</v>
      </c>
      <c r="D189" s="47" t="s">
        <v>601</v>
      </c>
      <c r="E189" s="47" t="s">
        <v>190</v>
      </c>
      <c r="F189" s="47" t="s">
        <v>602</v>
      </c>
      <c r="G189" s="28" t="s">
        <v>46</v>
      </c>
      <c r="H189" s="28" t="s">
        <v>108</v>
      </c>
      <c r="I189" s="21">
        <v>1</v>
      </c>
      <c r="J189" s="25">
        <v>550</v>
      </c>
      <c r="K189" s="21"/>
      <c r="L189" s="26" t="s">
        <v>38</v>
      </c>
      <c r="M189" s="23"/>
      <c r="N189" s="71"/>
    </row>
    <row r="190" spans="1:14" ht="108.75" customHeight="1" x14ac:dyDescent="0.2">
      <c r="A190" s="21" t="s">
        <v>271</v>
      </c>
      <c r="B190" s="23" t="s">
        <v>603</v>
      </c>
      <c r="C190" s="21" t="s">
        <v>177</v>
      </c>
      <c r="D190" s="23" t="s">
        <v>604</v>
      </c>
      <c r="E190" s="23" t="s">
        <v>605</v>
      </c>
      <c r="F190" s="23" t="s">
        <v>606</v>
      </c>
      <c r="G190" s="21" t="s">
        <v>46</v>
      </c>
      <c r="H190" s="21"/>
      <c r="I190" s="21">
        <v>3</v>
      </c>
      <c r="J190" s="27">
        <v>18000</v>
      </c>
      <c r="K190" s="21"/>
      <c r="L190" s="26" t="s">
        <v>38</v>
      </c>
      <c r="M190" s="70"/>
      <c r="N190" s="70"/>
    </row>
    <row r="191" spans="1:14" ht="101.25" customHeight="1" x14ac:dyDescent="0.2">
      <c r="A191" s="21" t="s">
        <v>31</v>
      </c>
      <c r="B191" s="23" t="s">
        <v>607</v>
      </c>
      <c r="C191" s="21" t="s">
        <v>199</v>
      </c>
      <c r="D191" s="21" t="s">
        <v>233</v>
      </c>
      <c r="E191" s="23" t="s">
        <v>608</v>
      </c>
      <c r="F191" s="23" t="s">
        <v>609</v>
      </c>
      <c r="G191" s="21" t="s">
        <v>38</v>
      </c>
      <c r="H191" s="21" t="s">
        <v>38</v>
      </c>
      <c r="I191" s="21">
        <v>5</v>
      </c>
      <c r="J191" s="25">
        <v>20000</v>
      </c>
      <c r="K191" s="21"/>
      <c r="L191" s="26" t="s">
        <v>38</v>
      </c>
      <c r="M191" s="23"/>
      <c r="N191" s="71"/>
    </row>
    <row r="192" spans="1:14" ht="139.5" customHeight="1" x14ac:dyDescent="0.2">
      <c r="A192" s="21" t="s">
        <v>31</v>
      </c>
      <c r="B192" s="21" t="s">
        <v>610</v>
      </c>
      <c r="C192" s="21" t="s">
        <v>199</v>
      </c>
      <c r="D192" s="21" t="s">
        <v>233</v>
      </c>
      <c r="E192" s="23" t="s">
        <v>234</v>
      </c>
      <c r="F192" s="23" t="s">
        <v>235</v>
      </c>
      <c r="G192" s="21" t="s">
        <v>38</v>
      </c>
      <c r="H192" s="21" t="s">
        <v>38</v>
      </c>
      <c r="I192" s="21">
        <v>4</v>
      </c>
      <c r="J192" s="25">
        <v>11000</v>
      </c>
      <c r="K192" s="21"/>
      <c r="L192" s="26" t="s">
        <v>38</v>
      </c>
      <c r="M192" s="23"/>
      <c r="N192" s="71"/>
    </row>
    <row r="193" spans="1:14" ht="118.5" customHeight="1" x14ac:dyDescent="0.2">
      <c r="A193" s="21" t="s">
        <v>31</v>
      </c>
      <c r="B193" s="21" t="s">
        <v>618</v>
      </c>
      <c r="C193" s="21" t="s">
        <v>613</v>
      </c>
      <c r="D193" s="23" t="s">
        <v>619</v>
      </c>
      <c r="E193" s="23" t="s">
        <v>620</v>
      </c>
      <c r="F193" s="23" t="s">
        <v>621</v>
      </c>
      <c r="G193" s="21" t="s">
        <v>38</v>
      </c>
      <c r="H193" s="21" t="s">
        <v>38</v>
      </c>
      <c r="I193" s="28">
        <v>6</v>
      </c>
      <c r="J193" s="25">
        <v>1995</v>
      </c>
      <c r="K193" s="21"/>
      <c r="L193" s="26" t="s">
        <v>38</v>
      </c>
      <c r="M193" s="23"/>
      <c r="N193" s="71"/>
    </row>
    <row r="194" spans="1:14" ht="98.25" customHeight="1" x14ac:dyDescent="0.2">
      <c r="A194" s="31" t="s">
        <v>65</v>
      </c>
      <c r="B194" s="31" t="s">
        <v>622</v>
      </c>
      <c r="C194" s="21" t="s">
        <v>281</v>
      </c>
      <c r="D194" s="31" t="s">
        <v>623</v>
      </c>
      <c r="E194" s="31" t="s">
        <v>624</v>
      </c>
      <c r="F194" s="38" t="s">
        <v>69</v>
      </c>
      <c r="G194" s="31" t="s">
        <v>70</v>
      </c>
      <c r="H194" s="30" t="s">
        <v>38</v>
      </c>
      <c r="I194" s="57">
        <v>1</v>
      </c>
      <c r="J194" s="40">
        <v>15000</v>
      </c>
      <c r="K194" s="21"/>
      <c r="L194" s="26" t="s">
        <v>38</v>
      </c>
      <c r="M194" s="70"/>
      <c r="N194" s="70"/>
    </row>
    <row r="195" spans="1:14" ht="106.5" customHeight="1" x14ac:dyDescent="0.2">
      <c r="A195" s="49" t="s">
        <v>117</v>
      </c>
      <c r="B195" s="21" t="s">
        <v>625</v>
      </c>
      <c r="C195" s="21" t="s">
        <v>281</v>
      </c>
      <c r="D195" s="21" t="s">
        <v>626</v>
      </c>
      <c r="E195" s="23" t="s">
        <v>627</v>
      </c>
      <c r="F195" s="23" t="s">
        <v>121</v>
      </c>
      <c r="G195" s="21" t="s">
        <v>369</v>
      </c>
      <c r="H195" s="63" t="s">
        <v>38</v>
      </c>
      <c r="I195" s="21">
        <v>5</v>
      </c>
      <c r="J195" s="48">
        <v>2700</v>
      </c>
      <c r="K195" s="21"/>
      <c r="L195" s="26" t="s">
        <v>38</v>
      </c>
      <c r="M195" s="23"/>
      <c r="N195" s="71"/>
    </row>
    <row r="196" spans="1:14" ht="114.75" x14ac:dyDescent="0.2">
      <c r="A196" s="21" t="s">
        <v>271</v>
      </c>
      <c r="B196" s="21" t="s">
        <v>628</v>
      </c>
      <c r="C196" s="21" t="s">
        <v>281</v>
      </c>
      <c r="D196" s="23" t="s">
        <v>629</v>
      </c>
      <c r="E196" s="23" t="s">
        <v>630</v>
      </c>
      <c r="F196" s="23" t="s">
        <v>631</v>
      </c>
      <c r="G196" s="21" t="s">
        <v>38</v>
      </c>
      <c r="H196" s="30" t="s">
        <v>38</v>
      </c>
      <c r="I196" s="21">
        <v>5</v>
      </c>
      <c r="J196" s="40">
        <v>4500</v>
      </c>
      <c r="K196" s="21"/>
      <c r="L196" s="26" t="s">
        <v>38</v>
      </c>
      <c r="M196" s="70"/>
      <c r="N196" s="70"/>
    </row>
    <row r="197" spans="1:14" ht="136.5" customHeight="1" x14ac:dyDescent="0.2">
      <c r="A197" s="21" t="s">
        <v>117</v>
      </c>
      <c r="B197" s="21" t="s">
        <v>632</v>
      </c>
      <c r="C197" s="21" t="s">
        <v>281</v>
      </c>
      <c r="D197" s="23" t="s">
        <v>633</v>
      </c>
      <c r="E197" s="23" t="s">
        <v>120</v>
      </c>
      <c r="F197" s="23" t="s">
        <v>634</v>
      </c>
      <c r="G197" s="21" t="s">
        <v>635</v>
      </c>
      <c r="H197" s="30" t="s">
        <v>38</v>
      </c>
      <c r="I197" s="21">
        <v>2</v>
      </c>
      <c r="J197" s="40">
        <v>5255</v>
      </c>
      <c r="K197" s="21"/>
      <c r="L197" s="26" t="s">
        <v>38</v>
      </c>
      <c r="M197" s="79"/>
      <c r="N197" s="79"/>
    </row>
    <row r="198" spans="1:14" ht="114.75" x14ac:dyDescent="0.2">
      <c r="A198" s="21" t="s">
        <v>85</v>
      </c>
      <c r="B198" s="21" t="s">
        <v>636</v>
      </c>
      <c r="C198" s="21" t="s">
        <v>637</v>
      </c>
      <c r="D198" s="23" t="s">
        <v>638</v>
      </c>
      <c r="E198" s="23" t="s">
        <v>89</v>
      </c>
      <c r="F198" s="23" t="s">
        <v>639</v>
      </c>
      <c r="G198" s="21" t="s">
        <v>38</v>
      </c>
      <c r="H198" s="21" t="s">
        <v>38</v>
      </c>
      <c r="I198" s="21">
        <v>1</v>
      </c>
      <c r="J198" s="25">
        <v>1125</v>
      </c>
      <c r="K198" s="21"/>
      <c r="L198" s="26" t="s">
        <v>38</v>
      </c>
      <c r="M198" s="70"/>
      <c r="N198" s="70"/>
    </row>
    <row r="199" spans="1:14" ht="97.5" customHeight="1" x14ac:dyDescent="0.2">
      <c r="A199" s="21" t="s">
        <v>640</v>
      </c>
      <c r="B199" s="21" t="s">
        <v>641</v>
      </c>
      <c r="C199" s="21" t="s">
        <v>637</v>
      </c>
      <c r="D199" s="21" t="s">
        <v>642</v>
      </c>
      <c r="E199" s="23" t="s">
        <v>643</v>
      </c>
      <c r="F199" s="23" t="s">
        <v>644</v>
      </c>
      <c r="G199" s="21" t="s">
        <v>46</v>
      </c>
      <c r="H199" s="21" t="s">
        <v>38</v>
      </c>
      <c r="I199" s="21">
        <v>1</v>
      </c>
      <c r="J199" s="27">
        <v>300</v>
      </c>
      <c r="K199" s="21"/>
      <c r="L199" s="26" t="s">
        <v>38</v>
      </c>
      <c r="M199" s="70"/>
      <c r="N199" s="70"/>
    </row>
    <row r="200" spans="1:14" ht="100.5" customHeight="1" x14ac:dyDescent="0.2">
      <c r="A200" s="21" t="s">
        <v>76</v>
      </c>
      <c r="B200" s="23" t="s">
        <v>645</v>
      </c>
      <c r="C200" s="21" t="s">
        <v>637</v>
      </c>
      <c r="D200" s="21" t="s">
        <v>646</v>
      </c>
      <c r="E200" s="23" t="s">
        <v>100</v>
      </c>
      <c r="F200" s="23" t="s">
        <v>647</v>
      </c>
      <c r="G200" s="21" t="s">
        <v>38</v>
      </c>
      <c r="H200" s="21" t="s">
        <v>38</v>
      </c>
      <c r="I200" s="21">
        <v>1</v>
      </c>
      <c r="J200" s="25">
        <v>2500</v>
      </c>
      <c r="K200" s="21"/>
      <c r="L200" s="26" t="s">
        <v>38</v>
      </c>
      <c r="M200" s="70"/>
      <c r="N200" s="70"/>
    </row>
    <row r="201" spans="1:14" ht="99" customHeight="1" x14ac:dyDescent="0.2">
      <c r="A201" s="21" t="s">
        <v>648</v>
      </c>
      <c r="B201" s="21" t="s">
        <v>649</v>
      </c>
      <c r="C201" s="21" t="s">
        <v>637</v>
      </c>
      <c r="D201" s="21" t="s">
        <v>650</v>
      </c>
      <c r="E201" s="23" t="s">
        <v>651</v>
      </c>
      <c r="F201" s="21" t="s">
        <v>377</v>
      </c>
      <c r="G201" s="21" t="s">
        <v>46</v>
      </c>
      <c r="H201" s="21" t="s">
        <v>38</v>
      </c>
      <c r="I201" s="21">
        <v>1</v>
      </c>
      <c r="J201" s="25">
        <v>1200</v>
      </c>
      <c r="K201" s="21"/>
      <c r="L201" s="26" t="s">
        <v>38</v>
      </c>
      <c r="M201" s="23"/>
      <c r="N201" s="71"/>
    </row>
    <row r="202" spans="1:14" ht="76.5" x14ac:dyDescent="0.2">
      <c r="A202" s="28" t="s">
        <v>187</v>
      </c>
      <c r="B202" s="28" t="s">
        <v>652</v>
      </c>
      <c r="C202" s="28" t="s">
        <v>637</v>
      </c>
      <c r="D202" s="28" t="s">
        <v>653</v>
      </c>
      <c r="E202" s="23" t="s">
        <v>227</v>
      </c>
      <c r="F202" s="23"/>
      <c r="G202" s="28" t="s">
        <v>46</v>
      </c>
      <c r="H202" s="28" t="s">
        <v>108</v>
      </c>
      <c r="I202" s="21">
        <v>1</v>
      </c>
      <c r="J202" s="25">
        <v>2500</v>
      </c>
      <c r="K202" s="21"/>
      <c r="L202" s="26" t="s">
        <v>38</v>
      </c>
      <c r="M202" s="23"/>
      <c r="N202" s="71"/>
    </row>
    <row r="203" spans="1:14" ht="114.75" x14ac:dyDescent="0.2">
      <c r="A203" s="21" t="s">
        <v>92</v>
      </c>
      <c r="B203" s="21" t="s">
        <v>654</v>
      </c>
      <c r="C203" s="28" t="s">
        <v>637</v>
      </c>
      <c r="D203" s="21" t="s">
        <v>655</v>
      </c>
      <c r="E203" s="21" t="s">
        <v>135</v>
      </c>
      <c r="F203" s="23" t="s">
        <v>96</v>
      </c>
      <c r="G203" s="21" t="s">
        <v>38</v>
      </c>
      <c r="H203" s="21" t="s">
        <v>38</v>
      </c>
      <c r="I203" s="21">
        <v>1</v>
      </c>
      <c r="J203" s="25">
        <v>5000</v>
      </c>
      <c r="K203" s="21"/>
      <c r="L203" s="26" t="s">
        <v>38</v>
      </c>
      <c r="M203" s="70"/>
      <c r="N203" s="70"/>
    </row>
    <row r="204" spans="1:14" ht="96.75" customHeight="1" x14ac:dyDescent="0.2">
      <c r="A204" s="21" t="s">
        <v>85</v>
      </c>
      <c r="B204" s="21" t="s">
        <v>656</v>
      </c>
      <c r="C204" s="28" t="s">
        <v>637</v>
      </c>
      <c r="D204" s="21" t="s">
        <v>657</v>
      </c>
      <c r="E204" s="23" t="s">
        <v>89</v>
      </c>
      <c r="F204" s="21" t="s">
        <v>658</v>
      </c>
      <c r="G204" s="21" t="s">
        <v>38</v>
      </c>
      <c r="H204" s="21" t="s">
        <v>38</v>
      </c>
      <c r="I204" s="21">
        <v>1</v>
      </c>
      <c r="J204" s="25">
        <v>3200</v>
      </c>
      <c r="K204" s="21"/>
      <c r="L204" s="26" t="s">
        <v>38</v>
      </c>
      <c r="M204" s="70"/>
      <c r="N204" s="70"/>
    </row>
    <row r="205" spans="1:14" ht="117" customHeight="1" x14ac:dyDescent="0.2">
      <c r="A205" s="21" t="s">
        <v>648</v>
      </c>
      <c r="B205" s="83" t="s">
        <v>659</v>
      </c>
      <c r="C205" s="21" t="s">
        <v>637</v>
      </c>
      <c r="D205" s="21" t="s">
        <v>660</v>
      </c>
      <c r="E205" s="23" t="s">
        <v>651</v>
      </c>
      <c r="F205" s="23" t="s">
        <v>377</v>
      </c>
      <c r="G205" s="21" t="s">
        <v>46</v>
      </c>
      <c r="H205" s="21" t="s">
        <v>46</v>
      </c>
      <c r="I205" s="21">
        <v>2</v>
      </c>
      <c r="J205" s="25">
        <v>600</v>
      </c>
      <c r="K205" s="21"/>
      <c r="L205" s="26" t="s">
        <v>38</v>
      </c>
      <c r="M205" s="23"/>
      <c r="N205" s="71"/>
    </row>
    <row r="206" spans="1:14" ht="128.25" customHeight="1" x14ac:dyDescent="0.2">
      <c r="A206" s="21" t="s">
        <v>117</v>
      </c>
      <c r="B206" s="21" t="s">
        <v>661</v>
      </c>
      <c r="C206" s="21" t="s">
        <v>637</v>
      </c>
      <c r="D206" s="23" t="s">
        <v>662</v>
      </c>
      <c r="E206" s="21" t="s">
        <v>120</v>
      </c>
      <c r="F206" s="23" t="s">
        <v>121</v>
      </c>
      <c r="G206" s="21" t="s">
        <v>38</v>
      </c>
      <c r="H206" s="21" t="s">
        <v>38</v>
      </c>
      <c r="I206" s="21">
        <v>2</v>
      </c>
      <c r="J206" s="27">
        <v>3374</v>
      </c>
      <c r="K206" s="21"/>
      <c r="L206" s="26" t="s">
        <v>38</v>
      </c>
      <c r="M206" s="23"/>
      <c r="N206" s="71"/>
    </row>
    <row r="207" spans="1:14" ht="124.5" customHeight="1" x14ac:dyDescent="0.2">
      <c r="A207" s="21" t="s">
        <v>663</v>
      </c>
      <c r="B207" s="21" t="s">
        <v>664</v>
      </c>
      <c r="C207" s="21" t="s">
        <v>637</v>
      </c>
      <c r="D207" s="23" t="s">
        <v>665</v>
      </c>
      <c r="E207" s="23" t="s">
        <v>666</v>
      </c>
      <c r="F207" s="21" t="s">
        <v>667</v>
      </c>
      <c r="G207" s="21" t="s">
        <v>38</v>
      </c>
      <c r="H207" s="21" t="s">
        <v>38</v>
      </c>
      <c r="I207" s="21">
        <v>3</v>
      </c>
      <c r="J207" s="25">
        <v>10000</v>
      </c>
      <c r="K207" s="21"/>
      <c r="L207" s="26" t="s">
        <v>38</v>
      </c>
      <c r="M207" s="23"/>
      <c r="N207" s="71"/>
    </row>
    <row r="208" spans="1:14" ht="51" x14ac:dyDescent="0.2">
      <c r="A208" s="21" t="s">
        <v>159</v>
      </c>
      <c r="B208" s="21" t="s">
        <v>668</v>
      </c>
      <c r="C208" s="21" t="s">
        <v>637</v>
      </c>
      <c r="D208" s="23" t="s">
        <v>669</v>
      </c>
      <c r="E208" s="23" t="s">
        <v>670</v>
      </c>
      <c r="F208" s="23"/>
      <c r="G208" s="21" t="s">
        <v>39</v>
      </c>
      <c r="H208" s="21" t="s">
        <v>38</v>
      </c>
      <c r="I208" s="21">
        <v>3</v>
      </c>
      <c r="J208" s="25">
        <v>145</v>
      </c>
      <c r="K208" s="21"/>
      <c r="L208" s="26" t="s">
        <v>38</v>
      </c>
      <c r="M208" s="23"/>
      <c r="N208" s="71"/>
    </row>
    <row r="209" spans="1:14" ht="124.5" customHeight="1" x14ac:dyDescent="0.2">
      <c r="A209" s="21" t="s">
        <v>103</v>
      </c>
      <c r="B209" s="21" t="s">
        <v>671</v>
      </c>
      <c r="C209" s="21" t="s">
        <v>391</v>
      </c>
      <c r="D209" s="23" t="s">
        <v>672</v>
      </c>
      <c r="E209" s="23" t="s">
        <v>673</v>
      </c>
      <c r="F209" s="23" t="s">
        <v>674</v>
      </c>
      <c r="G209" s="21" t="s">
        <v>108</v>
      </c>
      <c r="H209" s="21" t="s">
        <v>108</v>
      </c>
      <c r="I209" s="21">
        <v>1</v>
      </c>
      <c r="J209" s="25">
        <v>25000</v>
      </c>
      <c r="K209" s="21"/>
      <c r="L209" s="26" t="s">
        <v>38</v>
      </c>
      <c r="M209" s="23"/>
      <c r="N209" s="71"/>
    </row>
    <row r="210" spans="1:14" ht="119.25" customHeight="1" x14ac:dyDescent="0.2">
      <c r="A210" s="21" t="s">
        <v>109</v>
      </c>
      <c r="B210" s="21" t="s">
        <v>675</v>
      </c>
      <c r="C210" s="21" t="s">
        <v>391</v>
      </c>
      <c r="D210" s="23" t="s">
        <v>676</v>
      </c>
      <c r="E210" s="21" t="s">
        <v>112</v>
      </c>
      <c r="F210" s="23" t="s">
        <v>677</v>
      </c>
      <c r="G210" s="23" t="s">
        <v>114</v>
      </c>
      <c r="H210" s="21" t="s">
        <v>115</v>
      </c>
      <c r="I210" s="21">
        <v>1</v>
      </c>
      <c r="J210" s="25">
        <v>57714.11</v>
      </c>
      <c r="K210" s="21"/>
      <c r="L210" s="26" t="s">
        <v>38</v>
      </c>
      <c r="M210" s="23"/>
      <c r="N210" s="71"/>
    </row>
    <row r="211" spans="1:14" ht="129" customHeight="1" x14ac:dyDescent="0.2">
      <c r="A211" s="21" t="s">
        <v>433</v>
      </c>
      <c r="B211" s="23" t="s">
        <v>678</v>
      </c>
      <c r="C211" s="21" t="s">
        <v>391</v>
      </c>
      <c r="D211" s="23" t="s">
        <v>679</v>
      </c>
      <c r="E211" s="80" t="s">
        <v>680</v>
      </c>
      <c r="F211" s="23" t="s">
        <v>681</v>
      </c>
      <c r="G211" s="49" t="s">
        <v>38</v>
      </c>
      <c r="H211" s="49" t="s">
        <v>38</v>
      </c>
      <c r="I211" s="49">
        <v>1</v>
      </c>
      <c r="J211" s="84">
        <v>11500</v>
      </c>
      <c r="K211" s="49"/>
      <c r="L211" s="26" t="s">
        <v>38</v>
      </c>
      <c r="M211" s="79"/>
      <c r="N211" s="79"/>
    </row>
    <row r="212" spans="1:14" ht="116.25" customHeight="1" x14ac:dyDescent="0.2">
      <c r="A212" s="76" t="s">
        <v>438</v>
      </c>
      <c r="B212" s="21" t="s">
        <v>682</v>
      </c>
      <c r="C212" s="21" t="s">
        <v>391</v>
      </c>
      <c r="D212" s="23" t="s">
        <v>683</v>
      </c>
      <c r="E212" s="23" t="s">
        <v>684</v>
      </c>
      <c r="F212" s="23" t="s">
        <v>685</v>
      </c>
      <c r="G212" s="21" t="s">
        <v>686</v>
      </c>
      <c r="H212" s="21" t="s">
        <v>38</v>
      </c>
      <c r="I212" s="21">
        <v>1</v>
      </c>
      <c r="J212" s="84">
        <v>60048</v>
      </c>
      <c r="K212" s="21"/>
      <c r="L212" s="26" t="s">
        <v>38</v>
      </c>
      <c r="M212" s="23"/>
      <c r="N212" s="71"/>
    </row>
    <row r="213" spans="1:14" ht="105.75" customHeight="1" x14ac:dyDescent="0.2">
      <c r="A213" s="28" t="s">
        <v>124</v>
      </c>
      <c r="B213" s="28" t="s">
        <v>687</v>
      </c>
      <c r="C213" s="28" t="s">
        <v>391</v>
      </c>
      <c r="D213" s="47" t="s">
        <v>688</v>
      </c>
      <c r="E213" s="47" t="s">
        <v>127</v>
      </c>
      <c r="F213" s="47" t="s">
        <v>689</v>
      </c>
      <c r="G213" s="28" t="s">
        <v>38</v>
      </c>
      <c r="H213" s="28" t="s">
        <v>46</v>
      </c>
      <c r="I213" s="21">
        <v>1</v>
      </c>
      <c r="J213" s="25">
        <v>2500</v>
      </c>
      <c r="K213" s="21"/>
      <c r="L213" s="26" t="s">
        <v>38</v>
      </c>
      <c r="M213" s="23"/>
      <c r="N213" s="71"/>
    </row>
    <row r="214" spans="1:14" ht="138" customHeight="1" x14ac:dyDescent="0.2">
      <c r="A214" s="21" t="s">
        <v>31</v>
      </c>
      <c r="B214" s="21" t="s">
        <v>690</v>
      </c>
      <c r="C214" s="21" t="s">
        <v>391</v>
      </c>
      <c r="D214" s="23" t="s">
        <v>691</v>
      </c>
      <c r="E214" s="23" t="s">
        <v>692</v>
      </c>
      <c r="F214" s="23" t="s">
        <v>693</v>
      </c>
      <c r="G214" s="21" t="s">
        <v>38</v>
      </c>
      <c r="H214" s="21" t="s">
        <v>38</v>
      </c>
      <c r="I214" s="21">
        <v>2</v>
      </c>
      <c r="J214" s="25">
        <v>50400</v>
      </c>
      <c r="K214" s="21"/>
      <c r="L214" s="26" t="s">
        <v>38</v>
      </c>
      <c r="M214" s="23"/>
      <c r="N214" s="71"/>
    </row>
    <row r="215" spans="1:14" ht="118.5" customHeight="1" x14ac:dyDescent="0.2">
      <c r="A215" s="21" t="s">
        <v>31</v>
      </c>
      <c r="B215" s="21" t="s">
        <v>694</v>
      </c>
      <c r="C215" s="21" t="s">
        <v>391</v>
      </c>
      <c r="D215" s="21" t="s">
        <v>233</v>
      </c>
      <c r="E215" s="23" t="s">
        <v>695</v>
      </c>
      <c r="F215" s="23" t="s">
        <v>696</v>
      </c>
      <c r="G215" s="21" t="s">
        <v>38</v>
      </c>
      <c r="H215" s="21" t="s">
        <v>38</v>
      </c>
      <c r="I215" s="21">
        <v>3</v>
      </c>
      <c r="J215" s="25">
        <v>18000</v>
      </c>
      <c r="K215" s="21"/>
      <c r="L215" s="26" t="s">
        <v>38</v>
      </c>
      <c r="M215" s="23"/>
      <c r="N215" s="71"/>
    </row>
    <row r="216" spans="1:14" ht="120" customHeight="1" x14ac:dyDescent="0.2">
      <c r="A216" s="21" t="s">
        <v>433</v>
      </c>
      <c r="B216" s="21" t="s">
        <v>697</v>
      </c>
      <c r="C216" s="21" t="s">
        <v>391</v>
      </c>
      <c r="D216" s="21" t="s">
        <v>698</v>
      </c>
      <c r="E216" s="80" t="s">
        <v>680</v>
      </c>
      <c r="F216" s="23" t="s">
        <v>699</v>
      </c>
      <c r="G216" s="21" t="s">
        <v>38</v>
      </c>
      <c r="H216" s="21" t="s">
        <v>38</v>
      </c>
      <c r="I216" s="21">
        <v>3</v>
      </c>
      <c r="J216" s="25">
        <v>12000</v>
      </c>
      <c r="K216" s="21"/>
      <c r="L216" s="26" t="s">
        <v>38</v>
      </c>
      <c r="M216" s="23"/>
      <c r="N216" s="71"/>
    </row>
    <row r="217" spans="1:14" ht="92.25" customHeight="1" x14ac:dyDescent="0.2">
      <c r="A217" s="21" t="s">
        <v>103</v>
      </c>
      <c r="B217" s="21" t="s">
        <v>700</v>
      </c>
      <c r="C217" s="21" t="s">
        <v>391</v>
      </c>
      <c r="D217" s="23" t="s">
        <v>701</v>
      </c>
      <c r="E217" s="23" t="s">
        <v>702</v>
      </c>
      <c r="F217" s="80" t="s">
        <v>703</v>
      </c>
      <c r="G217" s="21" t="s">
        <v>108</v>
      </c>
      <c r="H217" s="21" t="s">
        <v>704</v>
      </c>
      <c r="I217" s="21">
        <v>4</v>
      </c>
      <c r="J217" s="25">
        <v>7500</v>
      </c>
      <c r="K217" s="21"/>
      <c r="L217" s="26" t="s">
        <v>38</v>
      </c>
      <c r="M217" s="23"/>
      <c r="N217" s="71"/>
    </row>
    <row r="218" spans="1:14" ht="129" customHeight="1" x14ac:dyDescent="0.2">
      <c r="A218" s="21" t="s">
        <v>31</v>
      </c>
      <c r="B218" s="21" t="s">
        <v>705</v>
      </c>
      <c r="C218" s="21" t="s">
        <v>706</v>
      </c>
      <c r="D218" s="23" t="s">
        <v>707</v>
      </c>
      <c r="E218" s="23" t="s">
        <v>708</v>
      </c>
      <c r="F218" s="23" t="s">
        <v>709</v>
      </c>
      <c r="G218" s="21" t="s">
        <v>38</v>
      </c>
      <c r="H218" s="31" t="s">
        <v>38</v>
      </c>
      <c r="I218" s="21">
        <v>1</v>
      </c>
      <c r="J218" s="40">
        <v>108000</v>
      </c>
      <c r="K218" s="21"/>
      <c r="L218" s="26" t="s">
        <v>38</v>
      </c>
      <c r="M218" s="23"/>
      <c r="N218" s="71"/>
    </row>
    <row r="219" spans="1:14" ht="38.25" x14ac:dyDescent="0.2">
      <c r="A219" s="21" t="s">
        <v>710</v>
      </c>
      <c r="B219" s="21" t="s">
        <v>711</v>
      </c>
      <c r="C219" s="21" t="s">
        <v>706</v>
      </c>
      <c r="D219" s="23"/>
      <c r="E219" s="23"/>
      <c r="F219" s="23"/>
      <c r="G219" s="21" t="s">
        <v>588</v>
      </c>
      <c r="H219" s="31" t="s">
        <v>38</v>
      </c>
      <c r="I219" s="21">
        <v>1</v>
      </c>
      <c r="J219" s="40">
        <v>99843.87</v>
      </c>
      <c r="K219" s="21"/>
      <c r="L219" s="26" t="s">
        <v>38</v>
      </c>
      <c r="M219" s="23"/>
      <c r="N219" s="71"/>
    </row>
    <row r="220" spans="1:14" ht="102.75" customHeight="1" x14ac:dyDescent="0.2">
      <c r="A220" s="21" t="s">
        <v>663</v>
      </c>
      <c r="B220" s="21" t="s">
        <v>712</v>
      </c>
      <c r="C220" s="21" t="s">
        <v>713</v>
      </c>
      <c r="D220" s="23" t="s">
        <v>714</v>
      </c>
      <c r="E220" s="23" t="s">
        <v>715</v>
      </c>
      <c r="F220" s="23" t="s">
        <v>173</v>
      </c>
      <c r="G220" s="21" t="s">
        <v>716</v>
      </c>
      <c r="H220" s="21" t="s">
        <v>717</v>
      </c>
      <c r="I220" s="21">
        <v>1</v>
      </c>
      <c r="J220" s="67">
        <v>133830</v>
      </c>
      <c r="K220" s="21"/>
      <c r="L220" s="26" t="s">
        <v>38</v>
      </c>
      <c r="M220" s="23"/>
      <c r="N220" s="71"/>
    </row>
    <row r="221" spans="1:14" ht="98.25" customHeight="1" x14ac:dyDescent="0.2">
      <c r="A221" s="21" t="s">
        <v>718</v>
      </c>
      <c r="B221" s="21" t="s">
        <v>719</v>
      </c>
      <c r="C221" s="21" t="s">
        <v>713</v>
      </c>
      <c r="D221" s="23" t="s">
        <v>720</v>
      </c>
      <c r="E221" s="23" t="s">
        <v>112</v>
      </c>
      <c r="F221" s="23" t="s">
        <v>721</v>
      </c>
      <c r="G221" s="21" t="s">
        <v>722</v>
      </c>
      <c r="H221" s="21" t="s">
        <v>38</v>
      </c>
      <c r="I221" s="21">
        <v>1</v>
      </c>
      <c r="J221" s="67">
        <v>6500</v>
      </c>
      <c r="K221" s="21"/>
      <c r="L221" s="26" t="s">
        <v>38</v>
      </c>
      <c r="M221" s="23"/>
      <c r="N221" s="71"/>
    </row>
    <row r="222" spans="1:14" ht="120" customHeight="1" x14ac:dyDescent="0.2">
      <c r="A222" s="21" t="s">
        <v>240</v>
      </c>
      <c r="B222" s="21" t="s">
        <v>723</v>
      </c>
      <c r="C222" s="21" t="s">
        <v>706</v>
      </c>
      <c r="D222" s="38" t="s">
        <v>724</v>
      </c>
      <c r="E222" s="38" t="s">
        <v>725</v>
      </c>
      <c r="F222" s="38" t="s">
        <v>244</v>
      </c>
      <c r="G222" s="31" t="s">
        <v>245</v>
      </c>
      <c r="H222" s="31" t="s">
        <v>38</v>
      </c>
      <c r="I222" s="21">
        <v>2</v>
      </c>
      <c r="J222" s="40">
        <v>16000</v>
      </c>
      <c r="K222" s="21"/>
      <c r="L222" s="26" t="s">
        <v>38</v>
      </c>
      <c r="M222" s="70"/>
      <c r="N222" s="70"/>
    </row>
    <row r="223" spans="1:14" ht="117.75" customHeight="1" x14ac:dyDescent="0.2">
      <c r="A223" s="21" t="s">
        <v>31</v>
      </c>
      <c r="B223" s="21" t="s">
        <v>726</v>
      </c>
      <c r="C223" s="21" t="s">
        <v>706</v>
      </c>
      <c r="D223" s="23" t="s">
        <v>727</v>
      </c>
      <c r="E223" s="21" t="s">
        <v>728</v>
      </c>
      <c r="F223" s="23" t="s">
        <v>729</v>
      </c>
      <c r="G223" s="21" t="s">
        <v>730</v>
      </c>
      <c r="H223" s="21" t="s">
        <v>38</v>
      </c>
      <c r="I223" s="21">
        <v>2</v>
      </c>
      <c r="J223" s="40">
        <v>30000</v>
      </c>
      <c r="K223" s="21"/>
      <c r="L223" s="26" t="s">
        <v>38</v>
      </c>
      <c r="M223" s="23"/>
      <c r="N223" s="71"/>
    </row>
    <row r="224" spans="1:14" ht="25.5" x14ac:dyDescent="0.2">
      <c r="A224" s="21" t="s">
        <v>731</v>
      </c>
      <c r="B224" s="21" t="s">
        <v>732</v>
      </c>
      <c r="C224" s="21" t="s">
        <v>706</v>
      </c>
      <c r="D224" s="23"/>
      <c r="E224" s="23"/>
      <c r="F224" s="23"/>
      <c r="G224" s="21" t="s">
        <v>733</v>
      </c>
      <c r="H224" s="21" t="s">
        <v>46</v>
      </c>
      <c r="I224" s="21">
        <v>2</v>
      </c>
      <c r="J224" s="40">
        <v>84467.93</v>
      </c>
      <c r="K224" s="21"/>
      <c r="L224" s="26" t="s">
        <v>38</v>
      </c>
      <c r="M224" s="23"/>
      <c r="N224" s="71"/>
    </row>
    <row r="225" spans="1:30" ht="124.5" customHeight="1" x14ac:dyDescent="0.2">
      <c r="A225" s="21" t="s">
        <v>31</v>
      </c>
      <c r="B225" s="21" t="s">
        <v>743</v>
      </c>
      <c r="C225" s="21" t="s">
        <v>706</v>
      </c>
      <c r="D225" s="23" t="s">
        <v>744</v>
      </c>
      <c r="E225" s="23" t="s">
        <v>745</v>
      </c>
      <c r="F225" s="23" t="s">
        <v>746</v>
      </c>
      <c r="G225" s="21" t="s">
        <v>747</v>
      </c>
      <c r="H225" s="21" t="s">
        <v>38</v>
      </c>
      <c r="I225" s="21">
        <v>3</v>
      </c>
      <c r="J225" s="40">
        <v>50400</v>
      </c>
      <c r="K225" s="21"/>
      <c r="L225" s="26" t="s">
        <v>38</v>
      </c>
      <c r="M225" s="23"/>
      <c r="N225" s="71"/>
    </row>
    <row r="226" spans="1:30" ht="125.25" customHeight="1" x14ac:dyDescent="0.2">
      <c r="A226" s="21" t="s">
        <v>748</v>
      </c>
      <c r="B226" s="23" t="s">
        <v>749</v>
      </c>
      <c r="C226" s="21" t="s">
        <v>706</v>
      </c>
      <c r="D226" s="21" t="s">
        <v>750</v>
      </c>
      <c r="E226" s="23" t="s">
        <v>411</v>
      </c>
      <c r="F226" s="23" t="s">
        <v>751</v>
      </c>
      <c r="G226" s="21" t="s">
        <v>413</v>
      </c>
      <c r="H226" s="21" t="s">
        <v>752</v>
      </c>
      <c r="I226" s="21">
        <v>3</v>
      </c>
      <c r="J226" s="40">
        <f>77774-7790-5564</f>
        <v>64420</v>
      </c>
      <c r="K226" s="21"/>
      <c r="L226" s="26" t="s">
        <v>38</v>
      </c>
      <c r="M226" s="23"/>
      <c r="N226" s="71"/>
    </row>
    <row r="227" spans="1:30" ht="76.5" x14ac:dyDescent="0.2">
      <c r="A227" s="21" t="s">
        <v>753</v>
      </c>
      <c r="B227" s="21" t="s">
        <v>754</v>
      </c>
      <c r="C227" s="21" t="s">
        <v>706</v>
      </c>
      <c r="D227" s="21" t="s">
        <v>750</v>
      </c>
      <c r="E227" s="23" t="s">
        <v>755</v>
      </c>
      <c r="F227" s="23" t="s">
        <v>756</v>
      </c>
      <c r="G227" s="21" t="s">
        <v>413</v>
      </c>
      <c r="H227" s="21" t="s">
        <v>617</v>
      </c>
      <c r="I227" s="21">
        <v>4</v>
      </c>
      <c r="J227" s="40">
        <v>7790</v>
      </c>
      <c r="K227" s="21"/>
      <c r="L227" s="26" t="s">
        <v>38</v>
      </c>
      <c r="M227" s="23"/>
      <c r="N227" s="71"/>
    </row>
    <row r="228" spans="1:30" ht="51" x14ac:dyDescent="0.2">
      <c r="A228" s="21" t="s">
        <v>757</v>
      </c>
      <c r="B228" s="21" t="s">
        <v>758</v>
      </c>
      <c r="C228" s="21" t="s">
        <v>706</v>
      </c>
      <c r="D228" s="21" t="s">
        <v>759</v>
      </c>
      <c r="E228" s="23" t="s">
        <v>411</v>
      </c>
      <c r="F228" s="23" t="s">
        <v>760</v>
      </c>
      <c r="G228" s="21" t="s">
        <v>413</v>
      </c>
      <c r="H228" s="21" t="s">
        <v>617</v>
      </c>
      <c r="I228" s="21">
        <v>5</v>
      </c>
      <c r="J228" s="40">
        <v>23370</v>
      </c>
      <c r="K228" s="21"/>
      <c r="L228" s="26" t="s">
        <v>38</v>
      </c>
      <c r="M228" s="23"/>
      <c r="N228" s="71"/>
    </row>
    <row r="229" spans="1:30" s="85" customFormat="1" ht="15" x14ac:dyDescent="0.25">
      <c r="O229" s="89"/>
      <c r="P229" s="98"/>
      <c r="Q229" s="98"/>
      <c r="R229" s="98"/>
      <c r="S229" s="98"/>
      <c r="T229" s="98"/>
      <c r="U229" s="98"/>
      <c r="V229" s="98"/>
      <c r="W229" s="98"/>
      <c r="X229" s="98"/>
      <c r="Y229" s="98"/>
      <c r="Z229" s="98"/>
      <c r="AA229" s="98"/>
      <c r="AB229" s="89"/>
      <c r="AC229" s="89"/>
      <c r="AD229" s="89"/>
    </row>
    <row r="230" spans="1:30" s="85" customFormat="1" ht="15" x14ac:dyDescent="0.25">
      <c r="H230" s="86" t="s">
        <v>761</v>
      </c>
      <c r="I230" s="86"/>
      <c r="J230" s="87">
        <f>SUM(J104:J228)</f>
        <v>2092712.2700000003</v>
      </c>
      <c r="O230" s="89"/>
      <c r="P230" s="98"/>
      <c r="Q230" s="98"/>
      <c r="R230" s="98"/>
      <c r="S230" s="98"/>
      <c r="T230" s="98"/>
      <c r="U230" s="98"/>
      <c r="V230" s="98"/>
      <c r="W230" s="98"/>
      <c r="X230" s="98"/>
      <c r="Y230" s="98"/>
      <c r="Z230" s="98"/>
      <c r="AA230" s="98"/>
      <c r="AB230" s="89"/>
      <c r="AC230" s="89"/>
      <c r="AD230" s="89"/>
    </row>
    <row r="231" spans="1:30" s="85" customFormat="1" ht="15" x14ac:dyDescent="0.25">
      <c r="H231" s="86"/>
      <c r="I231" s="86"/>
      <c r="J231" s="86"/>
      <c r="O231" s="89"/>
      <c r="P231" s="98"/>
      <c r="Q231" s="98"/>
      <c r="R231" s="98"/>
      <c r="S231" s="98"/>
      <c r="T231" s="98"/>
      <c r="U231" s="98"/>
      <c r="V231" s="98"/>
      <c r="W231" s="98"/>
      <c r="X231" s="98"/>
      <c r="Y231" s="98"/>
      <c r="Z231" s="98"/>
      <c r="AA231" s="98"/>
      <c r="AB231" s="89"/>
      <c r="AC231" s="89"/>
      <c r="AD231" s="89"/>
    </row>
    <row r="232" spans="1:30" s="85" customFormat="1" ht="15" x14ac:dyDescent="0.25">
      <c r="H232" s="86" t="s">
        <v>773</v>
      </c>
      <c r="I232" s="86"/>
      <c r="J232" s="87">
        <f>SUM(J230,J101)</f>
        <v>3393427.3100000005</v>
      </c>
      <c r="O232" s="89"/>
      <c r="P232" s="98"/>
      <c r="Q232" s="98"/>
      <c r="R232" s="98"/>
      <c r="S232" s="98"/>
      <c r="T232" s="98"/>
      <c r="U232" s="98"/>
      <c r="V232" s="98"/>
      <c r="W232" s="98"/>
      <c r="X232" s="98"/>
      <c r="Y232" s="98"/>
      <c r="Z232" s="98"/>
      <c r="AA232" s="98"/>
      <c r="AB232" s="89"/>
      <c r="AC232" s="89"/>
      <c r="AD232" s="89"/>
    </row>
    <row r="233" spans="1:30" s="85" customFormat="1" ht="15" x14ac:dyDescent="0.25">
      <c r="O233" s="89"/>
      <c r="P233" s="98"/>
      <c r="Q233" s="98"/>
      <c r="R233" s="98"/>
      <c r="S233" s="98"/>
      <c r="T233" s="98"/>
      <c r="U233" s="98"/>
      <c r="V233" s="98"/>
      <c r="W233" s="98"/>
      <c r="X233" s="98"/>
      <c r="Y233" s="98"/>
      <c r="Z233" s="98"/>
      <c r="AA233" s="98"/>
      <c r="AB233" s="89"/>
      <c r="AC233" s="89"/>
      <c r="AD233" s="89"/>
    </row>
    <row r="234" spans="1:30" s="85" customFormat="1" ht="15" x14ac:dyDescent="0.25">
      <c r="O234" s="89"/>
      <c r="P234" s="98"/>
      <c r="Q234" s="98"/>
      <c r="R234" s="98"/>
      <c r="S234" s="98"/>
      <c r="T234" s="98"/>
      <c r="U234" s="98"/>
      <c r="V234" s="98"/>
      <c r="W234" s="98"/>
      <c r="X234" s="98"/>
      <c r="Y234" s="98"/>
      <c r="Z234" s="98"/>
      <c r="AA234" s="98"/>
      <c r="AB234" s="89"/>
      <c r="AC234" s="89"/>
      <c r="AD234" s="89"/>
    </row>
    <row r="235" spans="1:30" s="85" customFormat="1" ht="15" x14ac:dyDescent="0.25">
      <c r="O235" s="89"/>
      <c r="P235" s="98"/>
      <c r="Q235" s="98"/>
      <c r="R235" s="98"/>
      <c r="S235" s="98"/>
      <c r="T235" s="98"/>
      <c r="U235" s="98"/>
      <c r="V235" s="98"/>
      <c r="W235" s="98"/>
      <c r="X235" s="98"/>
      <c r="Y235" s="98"/>
      <c r="Z235" s="98"/>
      <c r="AA235" s="98"/>
      <c r="AB235" s="89"/>
      <c r="AC235" s="89"/>
      <c r="AD235" s="89"/>
    </row>
    <row r="236" spans="1:30" s="85" customFormat="1" ht="15" x14ac:dyDescent="0.25">
      <c r="O236" s="89"/>
      <c r="P236" s="98"/>
      <c r="Q236" s="98"/>
      <c r="R236" s="98"/>
      <c r="S236" s="98"/>
      <c r="T236" s="98"/>
      <c r="U236" s="98"/>
      <c r="V236" s="98"/>
      <c r="W236" s="98"/>
      <c r="X236" s="98"/>
      <c r="Y236" s="98"/>
      <c r="Z236" s="98"/>
      <c r="AA236" s="98"/>
      <c r="AB236" s="89"/>
      <c r="AC236" s="89"/>
      <c r="AD236" s="89"/>
    </row>
    <row r="237" spans="1:30" s="85" customFormat="1" ht="15" x14ac:dyDescent="0.25">
      <c r="O237" s="89"/>
      <c r="P237" s="98"/>
      <c r="Q237" s="98"/>
      <c r="R237" s="98"/>
      <c r="S237" s="98"/>
      <c r="T237" s="98"/>
      <c r="U237" s="98"/>
      <c r="V237" s="98"/>
      <c r="W237" s="98"/>
      <c r="X237" s="98"/>
      <c r="Y237" s="98"/>
      <c r="Z237" s="98"/>
      <c r="AA237" s="98"/>
      <c r="AB237" s="89"/>
      <c r="AC237" s="89"/>
      <c r="AD237" s="89"/>
    </row>
    <row r="238" spans="1:30" s="85" customFormat="1" ht="15" x14ac:dyDescent="0.25">
      <c r="O238" s="89"/>
      <c r="P238" s="98"/>
      <c r="Q238" s="98"/>
      <c r="R238" s="98"/>
      <c r="S238" s="98"/>
      <c r="T238" s="98"/>
      <c r="U238" s="98"/>
      <c r="V238" s="98"/>
      <c r="W238" s="98"/>
      <c r="X238" s="98"/>
      <c r="Y238" s="98"/>
      <c r="Z238" s="98"/>
      <c r="AA238" s="98"/>
      <c r="AB238" s="89"/>
      <c r="AC238" s="89"/>
      <c r="AD238" s="89"/>
    </row>
    <row r="239" spans="1:30" s="85" customFormat="1" ht="15" x14ac:dyDescent="0.25">
      <c r="O239" s="89"/>
      <c r="P239" s="98"/>
      <c r="Q239" s="98"/>
      <c r="R239" s="98"/>
      <c r="S239" s="98"/>
      <c r="T239" s="98"/>
      <c r="U239" s="98"/>
      <c r="V239" s="98"/>
      <c r="W239" s="98"/>
      <c r="X239" s="98"/>
      <c r="Y239" s="98"/>
      <c r="Z239" s="98"/>
      <c r="AA239" s="98"/>
      <c r="AB239" s="89"/>
      <c r="AC239" s="89"/>
      <c r="AD239" s="89"/>
    </row>
    <row r="240" spans="1:30" s="85" customFormat="1" ht="15" x14ac:dyDescent="0.25">
      <c r="O240" s="89"/>
      <c r="P240" s="98"/>
      <c r="Q240" s="98"/>
      <c r="R240" s="98"/>
      <c r="S240" s="98"/>
      <c r="T240" s="98"/>
      <c r="U240" s="98"/>
      <c r="V240" s="98"/>
      <c r="W240" s="98"/>
      <c r="X240" s="98"/>
      <c r="Y240" s="98"/>
      <c r="Z240" s="98"/>
      <c r="AA240" s="98"/>
      <c r="AB240" s="89"/>
      <c r="AC240" s="89"/>
      <c r="AD240" s="89"/>
    </row>
    <row r="241" spans="15:30" s="85" customFormat="1" ht="15" x14ac:dyDescent="0.25">
      <c r="O241" s="89"/>
      <c r="P241" s="98"/>
      <c r="Q241" s="98"/>
      <c r="R241" s="98"/>
      <c r="S241" s="98"/>
      <c r="T241" s="98"/>
      <c r="U241" s="98"/>
      <c r="V241" s="98"/>
      <c r="W241" s="98"/>
      <c r="X241" s="98"/>
      <c r="Y241" s="98"/>
      <c r="Z241" s="98"/>
      <c r="AA241" s="98"/>
      <c r="AB241" s="89"/>
      <c r="AC241" s="89"/>
      <c r="AD241" s="89"/>
    </row>
    <row r="242" spans="15:30" s="85" customFormat="1" ht="15" x14ac:dyDescent="0.25">
      <c r="O242" s="89"/>
      <c r="P242" s="98"/>
      <c r="Q242" s="98"/>
      <c r="R242" s="98"/>
      <c r="S242" s="98"/>
      <c r="T242" s="98"/>
      <c r="U242" s="98"/>
      <c r="V242" s="98"/>
      <c r="W242" s="98"/>
      <c r="X242" s="98"/>
      <c r="Y242" s="98"/>
      <c r="Z242" s="98"/>
      <c r="AA242" s="98"/>
      <c r="AB242" s="89"/>
      <c r="AC242" s="89"/>
      <c r="AD242" s="89"/>
    </row>
    <row r="243" spans="15:30" s="85" customFormat="1" ht="15" x14ac:dyDescent="0.25">
      <c r="O243" s="89"/>
      <c r="P243" s="98"/>
      <c r="Q243" s="98"/>
      <c r="R243" s="98"/>
      <c r="S243" s="98"/>
      <c r="T243" s="98"/>
      <c r="U243" s="98"/>
      <c r="V243" s="98"/>
      <c r="W243" s="98"/>
      <c r="X243" s="98"/>
      <c r="Y243" s="98"/>
      <c r="Z243" s="98"/>
      <c r="AA243" s="98"/>
      <c r="AB243" s="89"/>
      <c r="AC243" s="89"/>
      <c r="AD243" s="89"/>
    </row>
    <row r="244" spans="15:30" s="85" customFormat="1" ht="15" x14ac:dyDescent="0.25">
      <c r="O244" s="89"/>
      <c r="P244" s="98"/>
      <c r="Q244" s="98"/>
      <c r="R244" s="98"/>
      <c r="S244" s="98"/>
      <c r="T244" s="98"/>
      <c r="U244" s="98"/>
      <c r="V244" s="98"/>
      <c r="W244" s="98"/>
      <c r="X244" s="98"/>
      <c r="Y244" s="98"/>
      <c r="Z244" s="98"/>
      <c r="AA244" s="98"/>
      <c r="AB244" s="89"/>
      <c r="AC244" s="89"/>
      <c r="AD244" s="89"/>
    </row>
    <row r="245" spans="15:30" s="85" customFormat="1" ht="15" x14ac:dyDescent="0.25">
      <c r="O245" s="89"/>
      <c r="P245" s="98"/>
      <c r="Q245" s="98"/>
      <c r="R245" s="98"/>
      <c r="S245" s="98"/>
      <c r="T245" s="98"/>
      <c r="U245" s="98"/>
      <c r="V245" s="98"/>
      <c r="W245" s="98"/>
      <c r="X245" s="98"/>
      <c r="Y245" s="98"/>
      <c r="Z245" s="98"/>
      <c r="AA245" s="98"/>
      <c r="AB245" s="89"/>
      <c r="AC245" s="89"/>
      <c r="AD245" s="89"/>
    </row>
    <row r="246" spans="15:30" s="85" customFormat="1" ht="15" x14ac:dyDescent="0.25">
      <c r="O246" s="89"/>
      <c r="P246" s="98"/>
      <c r="Q246" s="98"/>
      <c r="R246" s="98"/>
      <c r="S246" s="98"/>
      <c r="T246" s="98"/>
      <c r="U246" s="98"/>
      <c r="V246" s="98"/>
      <c r="W246" s="98"/>
      <c r="X246" s="98"/>
      <c r="Y246" s="98"/>
      <c r="Z246" s="98"/>
      <c r="AA246" s="98"/>
      <c r="AB246" s="89"/>
      <c r="AC246" s="89"/>
      <c r="AD246" s="89"/>
    </row>
    <row r="247" spans="15:30" s="85" customFormat="1" ht="15" x14ac:dyDescent="0.25">
      <c r="O247" s="89"/>
      <c r="P247" s="98"/>
      <c r="Q247" s="98"/>
      <c r="R247" s="98"/>
      <c r="S247" s="98"/>
      <c r="T247" s="98"/>
      <c r="U247" s="98"/>
      <c r="V247" s="98"/>
      <c r="W247" s="98"/>
      <c r="X247" s="98"/>
      <c r="Y247" s="98"/>
      <c r="Z247" s="98"/>
      <c r="AA247" s="98"/>
      <c r="AB247" s="89"/>
      <c r="AC247" s="89"/>
      <c r="AD247" s="89"/>
    </row>
    <row r="248" spans="15:30" s="85" customFormat="1" ht="15" x14ac:dyDescent="0.25">
      <c r="O248" s="89"/>
      <c r="P248" s="98"/>
      <c r="Q248" s="98"/>
      <c r="R248" s="98"/>
      <c r="S248" s="98"/>
      <c r="T248" s="98"/>
      <c r="U248" s="98"/>
      <c r="V248" s="98"/>
      <c r="W248" s="98"/>
      <c r="X248" s="98"/>
      <c r="Y248" s="98"/>
      <c r="Z248" s="98"/>
      <c r="AA248" s="98"/>
      <c r="AB248" s="89"/>
      <c r="AC248" s="89"/>
      <c r="AD248" s="89"/>
    </row>
    <row r="249" spans="15:30" s="85" customFormat="1" ht="15" x14ac:dyDescent="0.25">
      <c r="O249" s="89"/>
      <c r="P249" s="98"/>
      <c r="Q249" s="98"/>
      <c r="R249" s="98"/>
      <c r="S249" s="98"/>
      <c r="T249" s="98"/>
      <c r="U249" s="98"/>
      <c r="V249" s="98"/>
      <c r="W249" s="98"/>
      <c r="X249" s="98"/>
      <c r="Y249" s="98"/>
      <c r="Z249" s="98"/>
      <c r="AA249" s="98"/>
      <c r="AB249" s="89"/>
      <c r="AC249" s="89"/>
      <c r="AD249" s="89"/>
    </row>
    <row r="250" spans="15:30" s="85" customFormat="1" ht="15" x14ac:dyDescent="0.25">
      <c r="O250" s="89"/>
      <c r="P250" s="98"/>
      <c r="Q250" s="98"/>
      <c r="R250" s="98"/>
      <c r="S250" s="98"/>
      <c r="T250" s="98"/>
      <c r="U250" s="98"/>
      <c r="V250" s="98"/>
      <c r="W250" s="98"/>
      <c r="X250" s="98"/>
      <c r="Y250" s="98"/>
      <c r="Z250" s="98"/>
      <c r="AA250" s="98"/>
      <c r="AB250" s="89"/>
      <c r="AC250" s="89"/>
      <c r="AD250" s="89"/>
    </row>
    <row r="251" spans="15:30" s="85" customFormat="1" ht="15" x14ac:dyDescent="0.25">
      <c r="O251" s="89"/>
      <c r="P251" s="98"/>
      <c r="Q251" s="98"/>
      <c r="R251" s="98"/>
      <c r="S251" s="98"/>
      <c r="T251" s="98"/>
      <c r="U251" s="98"/>
      <c r="V251" s="98"/>
      <c r="W251" s="98"/>
      <c r="X251" s="98"/>
      <c r="Y251" s="98"/>
      <c r="Z251" s="98"/>
      <c r="AA251" s="98"/>
      <c r="AB251" s="89"/>
      <c r="AC251" s="89"/>
      <c r="AD251" s="89"/>
    </row>
    <row r="252" spans="15:30" s="85" customFormat="1" ht="15" x14ac:dyDescent="0.25">
      <c r="O252" s="89"/>
      <c r="P252" s="98"/>
      <c r="Q252" s="98"/>
      <c r="R252" s="98"/>
      <c r="S252" s="98"/>
      <c r="T252" s="98"/>
      <c r="U252" s="98"/>
      <c r="V252" s="98"/>
      <c r="W252" s="98"/>
      <c r="X252" s="98"/>
      <c r="Y252" s="98"/>
      <c r="Z252" s="98"/>
      <c r="AA252" s="98"/>
      <c r="AB252" s="89"/>
      <c r="AC252" s="89"/>
      <c r="AD252" s="89"/>
    </row>
    <row r="253" spans="15:30" s="85" customFormat="1" ht="15" x14ac:dyDescent="0.25">
      <c r="O253" s="89"/>
      <c r="P253" s="98"/>
      <c r="Q253" s="98"/>
      <c r="R253" s="98"/>
      <c r="S253" s="98"/>
      <c r="T253" s="98"/>
      <c r="U253" s="98"/>
      <c r="V253" s="98"/>
      <c r="W253" s="98"/>
      <c r="X253" s="98"/>
      <c r="Y253" s="98"/>
      <c r="Z253" s="98"/>
      <c r="AA253" s="98"/>
      <c r="AB253" s="89"/>
      <c r="AC253" s="89"/>
      <c r="AD253" s="89"/>
    </row>
    <row r="254" spans="15:30" s="85" customFormat="1" ht="15" x14ac:dyDescent="0.25">
      <c r="O254" s="89"/>
      <c r="P254" s="98"/>
      <c r="Q254" s="98"/>
      <c r="R254" s="98"/>
      <c r="S254" s="98"/>
      <c r="T254" s="98"/>
      <c r="U254" s="98"/>
      <c r="V254" s="98"/>
      <c r="W254" s="98"/>
      <c r="X254" s="98"/>
      <c r="Y254" s="98"/>
      <c r="Z254" s="98"/>
      <c r="AA254" s="98"/>
      <c r="AB254" s="89"/>
      <c r="AC254" s="89"/>
      <c r="AD254" s="89"/>
    </row>
    <row r="255" spans="15:30" s="85" customFormat="1" ht="15" x14ac:dyDescent="0.25">
      <c r="O255" s="89"/>
      <c r="P255" s="98"/>
      <c r="Q255" s="98"/>
      <c r="R255" s="98"/>
      <c r="S255" s="98"/>
      <c r="T255" s="98"/>
      <c r="U255" s="98"/>
      <c r="V255" s="98"/>
      <c r="W255" s="98"/>
      <c r="X255" s="98"/>
      <c r="Y255" s="98"/>
      <c r="Z255" s="98"/>
      <c r="AA255" s="98"/>
      <c r="AB255" s="89"/>
      <c r="AC255" s="89"/>
      <c r="AD255" s="89"/>
    </row>
    <row r="256" spans="15:30" s="85" customFormat="1" ht="15" x14ac:dyDescent="0.25">
      <c r="O256" s="89"/>
      <c r="P256" s="98"/>
      <c r="Q256" s="98"/>
      <c r="R256" s="98"/>
      <c r="S256" s="98"/>
      <c r="T256" s="98"/>
      <c r="U256" s="98"/>
      <c r="V256" s="98"/>
      <c r="W256" s="98"/>
      <c r="X256" s="98"/>
      <c r="Y256" s="98"/>
      <c r="Z256" s="98"/>
      <c r="AA256" s="98"/>
      <c r="AB256" s="89"/>
      <c r="AC256" s="89"/>
      <c r="AD256" s="89"/>
    </row>
    <row r="257" spans="15:30" s="85" customFormat="1" ht="15" x14ac:dyDescent="0.25">
      <c r="O257" s="89"/>
      <c r="P257" s="98"/>
      <c r="Q257" s="98"/>
      <c r="R257" s="98"/>
      <c r="S257" s="98"/>
      <c r="T257" s="98"/>
      <c r="U257" s="98"/>
      <c r="V257" s="98"/>
      <c r="W257" s="98"/>
      <c r="X257" s="98"/>
      <c r="Y257" s="98"/>
      <c r="Z257" s="98"/>
      <c r="AA257" s="98"/>
      <c r="AB257" s="89"/>
      <c r="AC257" s="89"/>
      <c r="AD257" s="89"/>
    </row>
    <row r="258" spans="15:30" s="85" customFormat="1" ht="15" x14ac:dyDescent="0.25">
      <c r="O258" s="89"/>
      <c r="P258" s="98"/>
      <c r="Q258" s="98"/>
      <c r="R258" s="98"/>
      <c r="S258" s="98"/>
      <c r="T258" s="98"/>
      <c r="U258" s="98"/>
      <c r="V258" s="98"/>
      <c r="W258" s="98"/>
      <c r="X258" s="98"/>
      <c r="Y258" s="98"/>
      <c r="Z258" s="98"/>
      <c r="AA258" s="98"/>
      <c r="AB258" s="89"/>
      <c r="AC258" s="89"/>
      <c r="AD258" s="89"/>
    </row>
    <row r="259" spans="15:30" s="85" customFormat="1" ht="15" x14ac:dyDescent="0.25">
      <c r="O259" s="89"/>
      <c r="P259" s="98"/>
      <c r="Q259" s="98"/>
      <c r="R259" s="98"/>
      <c r="S259" s="98"/>
      <c r="T259" s="98"/>
      <c r="U259" s="98"/>
      <c r="V259" s="98"/>
      <c r="W259" s="98"/>
      <c r="X259" s="98"/>
      <c r="Y259" s="98"/>
      <c r="Z259" s="98"/>
      <c r="AA259" s="98"/>
      <c r="AB259" s="89"/>
      <c r="AC259" s="89"/>
      <c r="AD259" s="89"/>
    </row>
    <row r="260" spans="15:30" s="85" customFormat="1" ht="15" x14ac:dyDescent="0.25">
      <c r="O260" s="89"/>
      <c r="P260" s="98"/>
      <c r="Q260" s="98"/>
      <c r="R260" s="98"/>
      <c r="S260" s="98"/>
      <c r="T260" s="98"/>
      <c r="U260" s="98"/>
      <c r="V260" s="98"/>
      <c r="W260" s="98"/>
      <c r="X260" s="98"/>
      <c r="Y260" s="98"/>
      <c r="Z260" s="98"/>
      <c r="AA260" s="98"/>
      <c r="AB260" s="89"/>
      <c r="AC260" s="89"/>
      <c r="AD260" s="89"/>
    </row>
  </sheetData>
  <sheetProtection algorithmName="SHA-512" hashValue="bMzlZFqFOic2vyrKHZTINsiIxfYxw0ID8Uh7AEqZ9E070fTsxCR3wtbloulxWQLpjcbleVaT+j1hBpBUyDF7lQ==" saltValue="kEeFLSI/KmldOn9ap3Hy2A==" spinCount="100000" sheet="1" objects="1" scenarios="1" sort="0" autoFilter="0"/>
  <autoFilter ref="A11:N99" xr:uid="{E9B48118-ACE1-43B0-B631-AD2D23B14DAA}"/>
  <mergeCells count="15">
    <mergeCell ref="A9:G9"/>
    <mergeCell ref="A10:G10"/>
    <mergeCell ref="L10:N10"/>
    <mergeCell ref="L5:N5"/>
    <mergeCell ref="A6:B6"/>
    <mergeCell ref="L6:N6"/>
    <mergeCell ref="L7:N7"/>
    <mergeCell ref="L8:M8"/>
    <mergeCell ref="A1:N1"/>
    <mergeCell ref="A2:N2"/>
    <mergeCell ref="B3:C3"/>
    <mergeCell ref="L3:N3"/>
    <mergeCell ref="B4:C4"/>
    <mergeCell ref="D4:J4"/>
    <mergeCell ref="L4:N4"/>
  </mergeCells>
  <dataValidations count="1">
    <dataValidation type="list" allowBlank="1" showInputMessage="1" showErrorMessage="1" sqref="C12:C20 C22:C23 C27:C99 C104:C228" xr:uid="{F2164871-3BE4-4638-A31B-44D41140C0F2}">
      <formula1>DataReqtype</formula1>
    </dataValidation>
  </dataValidations>
  <hyperlinks>
    <hyperlink ref="L6" r:id="rId1" xr:uid="{B4D885C2-3242-4FC9-B0DF-28AF8C57B2F3}"/>
    <hyperlink ref="L4" r:id="rId2" xr:uid="{D3C84300-6920-41E2-862E-5296C47BD05C}"/>
    <hyperlink ref="L5" r:id="rId3" display="SAC Planning and Budget Priorities 2020-2021" xr:uid="{7D444A24-EE3D-4C07-9884-FDB94C68723F}"/>
    <hyperlink ref="L5:N5" r:id="rId4" display="SAC Planning and Budget Priorities 2023-2024" xr:uid="{F77AD7C4-48FD-41E1-849E-64257CF48F77}"/>
    <hyperlink ref="L7" r:id="rId5" display="RSCCD Planning and Design Manual" xr:uid="{9B5B5180-2B04-4BA0-9F09-C494A6DA18E4}"/>
    <hyperlink ref="L7:N7" r:id="rId6" display="AR6601 Facility Modification Request" xr:uid="{665F3F68-D02D-4D17-B681-9A9E021CDD3E}"/>
    <hyperlink ref="B182" r:id="rId7" xr:uid="{15942FCF-B598-4B09-A293-4038CF2A7095}"/>
  </hyperlinks>
  <pageMargins left="0.45" right="0.45" top="0.5" bottom="0.75" header="0.3" footer="0.3"/>
  <pageSetup scale="43" fitToHeight="41" orientation="landscape" horizontalDpi="1200" verticalDpi="1200" r:id="rId8"/>
  <headerFooter>
    <oddFooter>&amp;C&amp;P</oddFooter>
  </headerFooter>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CC991421284C4B9C963758F2AAF475" ma:contentTypeVersion="2" ma:contentTypeDescription="Create a new document." ma:contentTypeScope="" ma:versionID="890c6ef5c207452fb47c13e1b1606007">
  <xsd:schema xmlns:xsd="http://www.w3.org/2001/XMLSchema" xmlns:xs="http://www.w3.org/2001/XMLSchema" xmlns:p="http://schemas.microsoft.com/office/2006/metadata/properties" xmlns:ns1="http://schemas.microsoft.com/sharepoint/v3" xmlns:ns2="431189f8-a51b-453f-9f0c-3a0b3b65b12f" xmlns:ns3="91652ebe-b777-4d92-adc7-8ff6c82ff5f3" targetNamespace="http://schemas.microsoft.com/office/2006/metadata/properties" ma:root="true" ma:fieldsID="d19dfe2b065b9477093ee5ceb816b161" ns1:_="" ns2:_="" ns3:_="">
    <xsd:import namespace="http://schemas.microsoft.com/sharepoint/v3"/>
    <xsd:import namespace="431189f8-a51b-453f-9f0c-3a0b3b65b12f"/>
    <xsd:import namespace="91652ebe-b777-4d92-adc7-8ff6c82ff5f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652ebe-b777-4d92-adc7-8ff6c82ff5f3"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31189f8-a51b-453f-9f0c-3a0b3b65b12f">HNYXMCCMVK3K-1113-798</_dlc_DocId>
    <_dlc_DocIdUrl xmlns="431189f8-a51b-453f-9f0c-3a0b3b65b12f">
      <Url>https://www.sac.edu/AdminServices/_layouts/15/DocIdRedir.aspx?ID=HNYXMCCMVK3K-1113-798</Url>
      <Description>HNYXMCCMVK3K-1113-798</Description>
    </_dlc_DocIdUrl>
  </documentManagement>
</p:properties>
</file>

<file path=customXml/itemProps1.xml><?xml version="1.0" encoding="utf-8"?>
<ds:datastoreItem xmlns:ds="http://schemas.openxmlformats.org/officeDocument/2006/customXml" ds:itemID="{39862643-E579-43B1-AF1F-CB3FD1094B6F}"/>
</file>

<file path=customXml/itemProps2.xml><?xml version="1.0" encoding="utf-8"?>
<ds:datastoreItem xmlns:ds="http://schemas.openxmlformats.org/officeDocument/2006/customXml" ds:itemID="{2BD01CA6-7CF1-41A4-AF89-5CAC187C03F3}"/>
</file>

<file path=customXml/itemProps3.xml><?xml version="1.0" encoding="utf-8"?>
<ds:datastoreItem xmlns:ds="http://schemas.openxmlformats.org/officeDocument/2006/customXml" ds:itemID="{169D8022-DC5F-495C-A7E3-2E1B186514BF}"/>
</file>

<file path=customXml/itemProps4.xml><?xml version="1.0" encoding="utf-8"?>
<ds:datastoreItem xmlns:ds="http://schemas.openxmlformats.org/officeDocument/2006/customXml" ds:itemID="{21D37433-C5E7-49CB-B467-46A2A1CC46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FY23.24 RAR's_AA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Reynoso, Mark</dc:creator>
  <cp:lastModifiedBy>Reynoso, Mark</cp:lastModifiedBy>
  <cp:lastPrinted>2023-10-17T16:49:51Z</cp:lastPrinted>
  <dcterms:created xsi:type="dcterms:W3CDTF">2023-10-15T15:49:08Z</dcterms:created>
  <dcterms:modified xsi:type="dcterms:W3CDTF">2023-10-17T22:00:03Z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0x01010029CC991421284C4B9C963758F2AAF475</vt:lpwstr>
  </property>
  <property fmtid="{D5CDD505-2E9C-101B-9397-08002B2CF9AE}" pid="3" name="_dlc_DocIdItemGuid">
    <vt:lpwstr>d6ae0a1b-2f2d-47fe-b4e9-3fda59bcb55e</vt:lpwstr>
  </property>
</Properties>
</file>